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840" yWindow="315" windowWidth="17865" windowHeight="11445" tabRatio="811" activeTab="1"/>
  </bookViews>
  <sheets>
    <sheet name="KAPAK " sheetId="4" r:id="rId1"/>
    <sheet name="ocak2019" sheetId="10" r:id="rId2"/>
    <sheet name="KODAK OCAK" sheetId="16" r:id="rId3"/>
  </sheets>
  <externalReferences>
    <externalReference r:id="rId4"/>
  </externalReferences>
  <definedNames>
    <definedName name="_.C1__1__0__14.2E2" localSheetId="0">#REF!</definedName>
    <definedName name="_.C1__1__0__14.2E2" localSheetId="2">#REF!</definedName>
    <definedName name="_.C1__1__0__14.2E2" localSheetId="1">#REF!</definedName>
    <definedName name="_.C1__1__0__14.2E2">#REF!</definedName>
    <definedName name="_.D1__1__0__14.2E2" localSheetId="0">#REF!</definedName>
    <definedName name="_.D1__1__0__14.2E2" localSheetId="2">#REF!</definedName>
    <definedName name="_.D1__1__0__14.2E2" localSheetId="1">#REF!</definedName>
    <definedName name="_.D1__1__0__14.2E2">#REF!</definedName>
    <definedName name="_.E1__1__0__14.2E2" localSheetId="2">#REF!</definedName>
    <definedName name="_.E1__1__0__14.2E2" localSheetId="1">#REF!</definedName>
    <definedName name="_.E1__1__0__14.2E2">#REF!</definedName>
    <definedName name="_.F1__1__0__14.2E2" localSheetId="2">#REF!</definedName>
    <definedName name="_.F1__1__0__14.2E2" localSheetId="1">#REF!</definedName>
    <definedName name="_.F1__1__0__14.2E2">#REF!</definedName>
    <definedName name="_.G1__1__0__0" localSheetId="2">#REF!</definedName>
    <definedName name="_.G1__1__0__0" localSheetId="1">#REF!</definedName>
    <definedName name="_.G1__1__0__0">#REF!</definedName>
    <definedName name="_.H1__1__0__9" localSheetId="2">#REF!</definedName>
    <definedName name="_.H1__1__0__9" localSheetId="1">#REF!</definedName>
    <definedName name="_.H1__1__0__9">#REF!</definedName>
    <definedName name="_.I1__1__0__1" localSheetId="2">#REF!</definedName>
    <definedName name="_.I1__1__0__1" localSheetId="1">#REF!</definedName>
    <definedName name="_.I1__1__0__1">#REF!</definedName>
    <definedName name="_.J1__1__0__7" localSheetId="2">#REF!</definedName>
    <definedName name="_.J1__1__0__7" localSheetId="1">#REF!</definedName>
    <definedName name="_.J1__1__0__7">#REF!</definedName>
    <definedName name="_.K1__1__0__499" localSheetId="2">#REF!</definedName>
    <definedName name="_.K1__1__0__499" localSheetId="1">#REF!</definedName>
    <definedName name="_.K1__1__0__499">#REF!</definedName>
    <definedName name="_.L1__1__0__1002" localSheetId="2">#REF!</definedName>
    <definedName name="_.L1__1__0__1002" localSheetId="1">#REF!</definedName>
    <definedName name="_.L1__1__0__1002">#REF!</definedName>
    <definedName name="_.N1__1__0__.01" localSheetId="2">#REF!</definedName>
    <definedName name="_.N1__1__0__.01" localSheetId="1">#REF!</definedName>
    <definedName name="_.N1__1__0__.01">#REF!</definedName>
    <definedName name="_.O1__1__0__.01" localSheetId="2">#REF!</definedName>
    <definedName name="_.O1__1__0__.01" localSheetId="1">#REF!</definedName>
    <definedName name="_.O1__1__0__.01">#REF!</definedName>
    <definedName name="_.P1__1__0__064" localSheetId="2">#REF!</definedName>
    <definedName name="_.P1__1__0__064" localSheetId="1">#REF!</definedName>
    <definedName name="_.P1__1__0__064">#REF!</definedName>
    <definedName name="___n_.B7.D1.D3.C3__rt_ec__rd_.CF.E0.B9.D8.B7.D1.D3.C3.2E__cpl_1__fl_0__ne_0__pn_0__pa_0__c_0__np_0__nr_0__dr_0__re_0__cf_0__" localSheetId="2">#REF!</definedName>
    <definedName name="___n_.B7.D1.D3.C3__rt_ec__rd_.CF.E0.B9.D8.B7.D1.D3.C3.2E__cpl_1__fl_0__ne_0__pn_0__pa_0__c_0__np_0__nr_0__dr_0__re_0__cf_0__" localSheetId="1">#REF!</definedName>
    <definedName name="___n_.B7.D1.D3.C3__rt_ec__rd_.CF.E0.B9.D8.B7.D1.D3.C3.2E__cpl_1__fl_0__ne_0__pn_0__pa_0__c_0__np_0__nr_0__dr_0__re_0__cf_0__">#REF!</definedName>
    <definedName name="___n_1__rt_ec__rd_.CF.FA.CA.DB.BA.CF.CD.AC.D6.F7.D0.C5.CF.A2.2E__fl_0__ne_0__pn_0__pa_0__c_0__np_0__nr_0__dr_0__re_0__cf_0__" localSheetId="2">#REF!</definedName>
    <definedName name="___n_1__rt_ec__rd_.CF.FA.CA.DB.BA.CF.CD.AC.D6.F7.D0.C5.CF.A2.2E__fl_0__ne_0__pn_0__pa_0__c_0__np_0__nr_0__dr_0__re_0__cf_0__" localSheetId="1">#REF!</definedName>
    <definedName name="___n_1__rt_ec__rd_.CF.FA.CA.DB.BA.CF.CD.AC.D6.F7.D0.C5.CF.A2.2E__fl_0__ne_0__pn_0__pa_0__c_0__np_0__nr_0__dr_0__re_0__cf_0__">#REF!</definedName>
    <definedName name="___n_2__rt_ec__rd_.CF.FA.CA.DB.C9.CC.C6.B7.D0.C5.CF.A2.2E__fl_0__ne_0__pn_0__pa_0__c_0__np_0__nr_0__dr_0__re_0__cf_0__" localSheetId="2">#REF!</definedName>
    <definedName name="___n_2__rt_ec__rd_.CF.FA.CA.DB.C9.CC.C6.B7.D0.C5.CF.A2.2E__fl_0__ne_0__pn_0__pa_0__c_0__np_0__nr_0__dr_0__re_0__cf_0__" localSheetId="1">#REF!</definedName>
    <definedName name="___n_2__rt_ec__rd_.CF.FA.CA.DB.C9.CC.C6.B7.D0.C5.CF.A2.2E__fl_0__ne_0__pn_0__pa_0__c_0__np_0__nr_0__dr_0__re_0__cf_0__">#REF!</definedName>
    <definedName name="___n_3__rt_ec__rd_.CF.FA.CA.DB.BA.CF.CD.AC.D6.F7.D0.C5.CF.A2.2E__fl_0__ne_0__pn_0__pa_0__c_0__np_0__nr_0__dr_0__re_0__cf_0__" localSheetId="2">#REF!</definedName>
    <definedName name="___n_3__rt_ec__rd_.CF.FA.CA.DB.BA.CF.CD.AC.D6.F7.D0.C5.CF.A2.2E__fl_0__ne_0__pn_0__pa_0__c_0__np_0__nr_0__dr_0__re_0__cf_0__" localSheetId="1">#REF!</definedName>
    <definedName name="___n_3__rt_ec__rd_.CF.FA.CA.DB.BA.CF.CD.AC.D6.F7.D0.C5.CF.A2.2E__fl_0__ne_0__pn_0__pa_0__c_0__np_0__nr_0__dr_0__re_0__cf_0__">#REF!</definedName>
    <definedName name="_xlnm._FilterDatabase" localSheetId="1" hidden="1">ocak2019!$J$1:$J$1314</definedName>
    <definedName name="COMM..0CkzR.01.3B.93.1FZ.BB.5B5.0E.18.E9.E2R10C21__1__0__.23.23.BF.CD.BB.A7.D0.C5.CF.A2.B1.ED.23.23CustNo.23.23" localSheetId="0">#REF!</definedName>
    <definedName name="COMM..0CkzR.01.3B.93.1FZ.BB.5B5.0E.18.E9.E2R10C21__1__0__.23.23.BF.CD.BB.A7.D0.C5.CF.A2.B1.ED.23.23CustNo.23.23" localSheetId="2">#REF!</definedName>
    <definedName name="COMM..0CkzR.01.3B.93.1FZ.BB.5B5.0E.18.E9.E2R10C21__1__0__.23.23.BF.CD.BB.A7.D0.C5.CF.A2.B1.ED.23.23CustNo.23.23" localSheetId="1">#REF!</definedName>
    <definedName name="COMM..0CkzR.01.3B.93.1FZ.BB.5B5.0E.18.E9.E2R10C21__1__0__.23.23.BF.CD.BB.A7.D0.C5.CF.A2.B1.ED.23.23CustNo.23.23">#REF!</definedName>
    <definedName name="COMM..0CkzR.01.3B.93.1FZ.BB.5B5.0E.18.E9.E2R22C17__1__0__.23.23.CF.E0.B9.D8.B7.D1.D3.C3.23.23Memo.23.23.01" localSheetId="2">#REF!</definedName>
    <definedName name="COMM..0CkzR.01.3B.93.1FZ.BB.5B5.0E.18.E9.E2R22C17__1__0__.23.23.CF.E0.B9.D8.B7.D1.D3.C3.23.23Memo.23.23.01" localSheetId="1">#REF!</definedName>
    <definedName name="COMM..0CkzR.01.3B.93.1FZ.BB.5B5.0E.18.E9.E2R22C17__1__0__.23.23.CF.E0.B9.D8.B7.D1.D3.C3.23.23Memo.23.23.01">#REF!</definedName>
    <definedName name="COMM..0CkzR.01.3B.93.1FZ.BB.5B5.0E.18.E9.E2R22C18__1__0__.23.23.CF.E0.B9.D8.B7.D1.D3.C3.23.23ForeignMoney.23.23" localSheetId="2">#REF!</definedName>
    <definedName name="COMM..0CkzR.01.3B.93.1FZ.BB.5B5.0E.18.E9.E2R22C18__1__0__.23.23.CF.E0.B9.D8.B7.D1.D3.C3.23.23ForeignMoney.23.23" localSheetId="1">#REF!</definedName>
    <definedName name="COMM..0CkzR.01.3B.93.1FZ.BB.5B5.0E.18.E9.E2R22C18__1__0__.23.23.CF.E0.B9.D8.B7.D1.D3.C3.23.23ForeignMoney.23.23">#REF!</definedName>
    <definedName name="COMM..0CkzR.01.3B.93.1FZ.BB.5B5.0E.18.E9.E2R24C18__1__0__.23.23.CF.FA.CA.DB.BA.CF.CD.AC.D6.F7.D0.C5.CF.A2.23.23ContractMoney.23.23" localSheetId="2">#REF!</definedName>
    <definedName name="COMM..0CkzR.01.3B.93.1FZ.BB.5B5.0E.18.E9.E2R24C18__1__0__.23.23.CF.FA.CA.DB.BA.CF.CD.AC.D6.F7.D0.C5.CF.A2.23.23ContractMoney.23.23" localSheetId="1">#REF!</definedName>
    <definedName name="COMM..0CkzR.01.3B.93.1FZ.BB.5B5.0E.18.E9.E2R24C18__1__0__.23.23.CF.FA.CA.DB.BA.CF.CD.AC.D6.F7.D0.C5.CF.A2.23.23ContractMoney.23.23">#REF!</definedName>
    <definedName name="COMM.R10C4__1__0__.23.23.CF.FA.CA.DB.BA.CF.CD.AC.D6.F7.D0.C5.CF.A2.23.23Linker.23.23" localSheetId="2">#REF!</definedName>
    <definedName name="COMM.R10C4__1__0__.23.23.CF.FA.CA.DB.BA.CF.CD.AC.D6.F7.D0.C5.CF.A2.23.23Linker.23.23" localSheetId="1">#REF!</definedName>
    <definedName name="COMM.R10C4__1__0__.23.23.CF.FA.CA.DB.BA.CF.CD.AC.D6.F7.D0.C5.CF.A2.23.23Linker.23.23">#REF!</definedName>
    <definedName name="COMM.R11C4__1__0__.23.23.CF.FA.CA.DB.BA.CF.CD.AC.D6.F7.D0.C5.CF.A2.23.23PriceTermID.23.23" localSheetId="2">#REF!</definedName>
    <definedName name="COMM.R11C4__1__0__.23.23.CF.FA.CA.DB.BA.CF.CD.AC.D6.F7.D0.C5.CF.A2.23.23PriceTermID.23.23" localSheetId="1">#REF!</definedName>
    <definedName name="COMM.R11C4__1__0__.23.23.CF.FA.CA.DB.BA.CF.CD.AC.D6.F7.D0.C5.CF.A2.23.23PriceTermID.23.23">#REF!</definedName>
    <definedName name="COMM.R12C4__1__2__.20FROM.20.23.23.CF.FA.CA.DB.BA.CF.CD.AC.D6.F7.D0.C5.CF.A2.23.23StartPlace.23.23.2CCHINA.20TO.20.23.23.CF.FA.CA.DB.BA.CF.CD.AC.D6.F7.D0.C5.CF.A2.23.23EndPlace.23.23.20.2C.23.23.CF.FA.CA.DB.BA.CF.CD.AC" localSheetId="2">#REF!</definedName>
    <definedName name="COMM.R12C4__1__2__.20FROM.20.23.23.CF.FA.CA.DB.BA.CF.CD.AC.D6.F7.D0.C5.CF.A2.23.23StartPlace.23.23.2CCHINA.20TO.20.23.23.CF.FA.CA.DB.BA.CF.CD.AC.D6.F7.D0.C5.CF.A2.23.23EndPlace.23.23.20.2C.23.23.CF.FA.CA.DB.BA.CF.CD.AC" localSheetId="1">#REF!</definedName>
    <definedName name="COMM.R12C4__1__2__.20FROM.20.23.23.CF.FA.CA.DB.BA.CF.CD.AC.D6.F7.D0.C5.CF.A2.23.23StartPlace.23.23.2CCHINA.20TO.20.23.23.CF.FA.CA.DB.BA.CF.CD.AC.D6.F7.D0.C5.CF.A2.23.23EndPlace.23.23.20.2C.23.23.CF.FA.CA.DB.BA.CF.CD.AC">#REF!</definedName>
    <definedName name="COMM.R12C4__2__0__.D6.F7.D0.C5.CF.A2.23.23EndCountry.23.23" localSheetId="2">#REF!</definedName>
    <definedName name="COMM.R12C4__2__0__.D6.F7.D0.C5.CF.A2.23.23EndCountry.23.23" localSheetId="1">#REF!</definedName>
    <definedName name="COMM.R12C4__2__0__.D6.F7.D0.C5.CF.A2.23.23EndCountry.23.23">#REF!</definedName>
    <definedName name="COMM.R13C4__1__0__.23.23.CF.FA.CA.DB.BA.CF.CD.AC.D6.F7.D0.C5.CF.A2.23.23PayModel.23.23" localSheetId="2">#REF!</definedName>
    <definedName name="COMM.R13C4__1__0__.23.23.CF.FA.CA.DB.BA.CF.CD.AC.D6.F7.D0.C5.CF.A2.23.23PayModel.23.23" localSheetId="1">#REF!</definedName>
    <definedName name="COMM.R13C4__1__0__.23.23.CF.FA.CA.DB.BA.CF.CD.AC.D6.F7.D0.C5.CF.A2.23.23PayModel.23.23">#REF!</definedName>
    <definedName name="COMM.R14C4__1__0__.23.23.CF.FA.CA.DB.BA.CF.CD.AC.D6.F7.D0.C5.CF.A2.23.23ShippingDate.23.23.20DAYS.20AFTER.20RECEIVEING.20THE.20ADVANCE.20PAYMENT.20AND.20ALL.20THE.20NECESSARY.20INFORMATION.20FOR.20PRODUCTION.2E" localSheetId="2">#REF!</definedName>
    <definedName name="COMM.R14C4__1__0__.23.23.CF.FA.CA.DB.BA.CF.CD.AC.D6.F7.D0.C5.CF.A2.23.23ShippingDate.23.23.20DAYS.20AFTER.20RECEIVEING.20THE.20ADVANCE.20PAYMENT.20AND.20ALL.20THE.20NECESSARY.20INFORMATION.20FOR.20PRODUCTION.2E" localSheetId="1">#REF!</definedName>
    <definedName name="COMM.R14C4__1__0__.23.23.CF.FA.CA.DB.BA.CF.CD.AC.D6.F7.D0.C5.CF.A2.23.23ShippingDate.23.23.20DAYS.20AFTER.20RECEIVEING.20THE.20ADVANCE.20PAYMENT.20AND.20ALL.20THE.20NECESSARY.20INFORMATION.20FOR.20PRODUCTION.2E">#REF!</definedName>
    <definedName name="COMM.R14C4__1__0__1.2EWITH.20.23.23.CF.FA.CA.DB.BA.CF.CD.AC.D6.F7.D0.C5.CF.A2.23.23OverFlowLoad.23.23.20.25.20MORE.20OR.20LESS.20BOTH.20IN.20AMOUNT.20AND.20QUANTITY.20ALLOWED.20AT.20THE.20SELLER.27S.20OPTION.2E" localSheetId="2">#REF!</definedName>
    <definedName name="COMM.R14C4__1__0__1.2EWITH.20.23.23.CF.FA.CA.DB.BA.CF.CD.AC.D6.F7.D0.C5.CF.A2.23.23OverFlowLoad.23.23.20.25.20MORE.20OR.20LESS.20BOTH.20IN.20AMOUNT.20AND.20QUANTITY.20ALLOWED.20AT.20THE.20SELLER.27S.20OPTION.2E" localSheetId="1">#REF!</definedName>
    <definedName name="COMM.R14C4__1__0__1.2EWITH.20.23.23.CF.FA.CA.DB.BA.CF.CD.AC.D6.F7.D0.C5.CF.A2.23.23OverFlowLoad.23.23.20.25.20MORE.20OR.20LESS.20BOTH.20IN.20AMOUNT.20AND.20QUANTITY.20ALLOWED.20AT.20THE.20SELLER.27S.20OPTION.2E">#REF!</definedName>
    <definedName name="COMM.R15C4__1__2__2.2ETHE.20PRICES.20ARE.20BASED.20ON.20THE.20EXCHANGE.20RATE.20USD1.A1.DDRMB.23.23.CF.FA.CA.DB.BA.CF.CD.AC.D6.F7.D0.C5.CF.A2.23.23ExchangeRate.23.23.2E.20THE.20PAYMENT.20WILL.20FLUCTUATE.20ACC.2ETO.20T" localSheetId="2">#REF!</definedName>
    <definedName name="COMM.R15C4__1__2__2.2ETHE.20PRICES.20ARE.20BASED.20ON.20THE.20EXCHANGE.20RATE.20USD1.A1.DDRMB.23.23.CF.FA.CA.DB.BA.CF.CD.AC.D6.F7.D0.C5.CF.A2.23.23ExchangeRate.23.23.2E.20THE.20PAYMENT.20WILL.20FLUCTUATE.20ACC.2ETO.20T" localSheetId="1">#REF!</definedName>
    <definedName name="COMM.R15C4__1__2__2.2ETHE.20PRICES.20ARE.20BASED.20ON.20THE.20EXCHANGE.20RATE.20USD1.A1.DDRMB.23.23.CF.FA.CA.DB.BA.CF.CD.AC.D6.F7.D0.C5.CF.A2.23.23ExchangeRate.23.23.2E.20THE.20PAYMENT.20WILL.20FLUCTUATE.20ACC.2ETO.20T">#REF!</definedName>
    <definedName name="COMM.R15C4__2__0__HE.20OFFICIAL.20EXCHANGE.20RATE.20OF.20THE.20INTRADY.2E" localSheetId="2">#REF!</definedName>
    <definedName name="COMM.R15C4__2__0__HE.20OFFICIAL.20EXCHANGE.20RATE.20OF.20THE.20INTRADY.2E" localSheetId="1">#REF!</definedName>
    <definedName name="COMM.R15C4__2__0__HE.20OFFICIAL.20EXCHANGE.20RATE.20OF.20THE.20INTRADY.2E">#REF!</definedName>
    <definedName name="COMM.R17C4__1__2__4.2ETOTAL.20ABOUT.20.23.23.CF.FA.CA.DB.BA.CF.CD.AC.D6.F7.D0.C5.CF.A2.23.23.D7.DC.C1.A2.B7.BD.CA.FD.23.23CBM.2C.20TO.20BE.20SHIPPED.20IN.20.23.23.CF.FA.CA.DB.BA.CF.CD.AC.D6.F7.D0.C5.CF.A2.23.23.BB.F5.B" localSheetId="2">#REF!</definedName>
    <definedName name="COMM.R17C4__1__2__4.2ETOTAL.20ABOUT.20.23.23.CF.FA.CA.DB.BA.CF.CD.AC.D6.F7.D0.C5.CF.A2.23.23.D7.DC.C1.A2.B7.BD.CA.FD.23.23CBM.2C.20TO.20BE.20SHIPPED.20IN.20.23.23.CF.FA.CA.DB.BA.CF.CD.AC.D6.F7.D0.C5.CF.A2.23.23.BB.F5.B" localSheetId="1">#REF!</definedName>
    <definedName name="COMM.R17C4__1__2__4.2ETOTAL.20ABOUT.20.23.23.CF.FA.CA.DB.BA.CF.CD.AC.D6.F7.D0.C5.CF.A2.23.23.D7.DC.C1.A2.B7.BD.CA.FD.23.23CBM.2C.20TO.20BE.20SHIPPED.20IN.20.23.23.CF.FA.CA.DB.BA.CF.CD.AC.D6.F7.D0.C5.CF.A2.23.23.BB.F5.B">#REF!</definedName>
    <definedName name="COMM.R17C4__2__0__9.F1.CA.FD.C1.BF.23.23" localSheetId="2">#REF!</definedName>
    <definedName name="COMM.R17C4__2__0__9.F1.CA.FD.C1.BF.23.23" localSheetId="1">#REF!</definedName>
    <definedName name="COMM.R17C4__2__0__9.F1.CA.FD.C1.BF.23.23">#REF!</definedName>
    <definedName name="COMM.R19C12__1__0__.23.23.B5.A5.CE.BB.23.23EName.23.23" localSheetId="2">#REF!</definedName>
    <definedName name="COMM.R19C12__1__0__.23.23.B5.A5.CE.BB.23.23EName.23.23" localSheetId="1">#REF!</definedName>
    <definedName name="COMM.R19C12__1__0__.23.23.B5.A5.CE.BB.23.23EName.23.23">#REF!</definedName>
    <definedName name="COMM.R19C5__1__0__.23.23.CF.FA.CA.DB.C9.CC.C6.B7.D0.C5.CF.A2.23.23.C6.E4.CB.FC.2E.B0.FC.D7.B0.CB.B5.C3.F7.23.23" localSheetId="2">#REF!</definedName>
    <definedName name="COMM.R19C5__1__0__.23.23.CF.FA.CA.DB.C9.CC.C6.B7.D0.C5.CF.A2.23.23.C6.E4.CB.FC.2E.B0.FC.D7.B0.CB.B5.C3.F7.23.23" localSheetId="1">#REF!</definedName>
    <definedName name="COMM.R19C5__1__0__.23.23.CF.FA.CA.DB.C9.CC.C6.B7.D0.C5.CF.A2.23.23.C6.E4.CB.FC.2E.B0.FC.D7.B0.CB.B5.C3.F7.23.23">#REF!</definedName>
    <definedName name="COMM.R19C9__1__0__.23.23.CF.FA.CA.DB.C9.CC.C6.B7.D0.C5.CF.A2.23.23GoodsNum.23.23" localSheetId="2">#REF!</definedName>
    <definedName name="COMM.R19C9__1__0__.23.23.CF.FA.CA.DB.C9.CC.C6.B7.D0.C5.CF.A2.23.23GoodsNum.23.23" localSheetId="1">#REF!</definedName>
    <definedName name="COMM.R19C9__1__0__.23.23.CF.FA.CA.DB.C9.CC.C6.B7.D0.C5.CF.A2.23.23GoodsNum.23.23">#REF!</definedName>
    <definedName name="COMM.R20C10__1__0__.23.23.CF.FA.CA.DB.C9.CC.C6.B7.D0.C5.CF.A2.23.23.C6.E4.CB.FC.2E.C4.DA.B0.FC.D7.B0.CC.F5.C2.EB.23.23" localSheetId="2">#REF!</definedName>
    <definedName name="COMM.R20C10__1__0__.23.23.CF.FA.CA.DB.C9.CC.C6.B7.D0.C5.CF.A2.23.23.C6.E4.CB.FC.2E.C4.DA.B0.FC.D7.B0.CC.F5.C2.EB.23.23" localSheetId="1">#REF!</definedName>
    <definedName name="COMM.R20C10__1__0__.23.23.CF.FA.CA.DB.C9.CC.C6.B7.D0.C5.CF.A2.23.23.C6.E4.CB.FC.2E.C4.DA.B0.FC.D7.B0.CC.F5.C2.EB.23.23">#REF!</definedName>
    <definedName name="COMM.R20C11__1__0__.23.23.CF.FA.CA.DB.C9.CC.C6.B7.D0.C5.CF.A2.23.23.C6.E4.CB.FC.2E.CD.E2.B0.FC.D7.B0.CC.F5.C2.EB.23.23" localSheetId="2">#REF!</definedName>
    <definedName name="COMM.R20C11__1__0__.23.23.CF.FA.CA.DB.C9.CC.C6.B7.D0.C5.CF.A2.23.23.C6.E4.CB.FC.2E.CD.E2.B0.FC.D7.B0.CC.F5.C2.EB.23.23" localSheetId="1">#REF!</definedName>
    <definedName name="COMM.R20C11__1__0__.23.23.CF.FA.CA.DB.C9.CC.C6.B7.D0.C5.CF.A2.23.23.C6.E4.CB.FC.2E.CD.E2.B0.FC.D7.B0.CC.F5.C2.EB.23.23">#REF!</definedName>
    <definedName name="COMM.R20C16__1__0__.23.23.CF.FA.CA.DB.C9.CC.C6.B7.D0.C5.CF.A2.23.23.C6.E4.CB.FC.2E.B6.D6.CA.FD.23.23" localSheetId="2">#REF!</definedName>
    <definedName name="COMM.R20C16__1__0__.23.23.CF.FA.CA.DB.C9.CC.C6.B7.D0.C5.CF.A2.23.23.C6.E4.CB.FC.2E.B6.D6.CA.FD.23.23" localSheetId="1">#REF!</definedName>
    <definedName name="COMM.R20C16__1__0__.23.23.CF.FA.CA.DB.C9.CC.C6.B7.D0.C5.CF.A2.23.23.C6.E4.CB.FC.2E.B6.D6.CA.FD.23.23">#REF!</definedName>
    <definedName name="COMM.R20C4__1__0__.23.23.CF.FA.CA.DB.C9.CC.C6.B7.D0.C5.CF.A2.23.23.C6.E4.CB.FC.2E.BF.CD.BB.A7.BB.F5.BA.C5.23.23" localSheetId="2">#REF!</definedName>
    <definedName name="COMM.R20C4__1__0__.23.23.CF.FA.CA.DB.C9.CC.C6.B7.D0.C5.CF.A2.23.23.C6.E4.CB.FC.2E.BF.CD.BB.A7.BB.F5.BA.C5.23.23" localSheetId="1">#REF!</definedName>
    <definedName name="COMM.R20C4__1__0__.23.23.CF.FA.CA.DB.C9.CC.C6.B7.D0.C5.CF.A2.23.23.C6.E4.CB.FC.2E.BF.CD.BB.A7.BB.F5.BA.C5.23.23">#REF!</definedName>
    <definedName name="COMM.R20C4__1__0__.23.23.CF.FA.CA.DB.C9.CC.C6.B7.D0.C5.CF.A2.23.23.C6.E4.CB.FC.2E.CE.D2.CB.BE.BB.F5.BA.C5.23.23" localSheetId="2">#REF!</definedName>
    <definedName name="COMM.R20C4__1__0__.23.23.CF.FA.CA.DB.C9.CC.C6.B7.D0.C5.CF.A2.23.23.C6.E4.CB.FC.2E.CE.D2.CB.BE.BB.F5.BA.C5.23.23" localSheetId="1">#REF!</definedName>
    <definedName name="COMM.R20C4__1__0__.23.23.CF.FA.CA.DB.C9.CC.C6.B7.D0.C5.CF.A2.23.23.C6.E4.CB.FC.2E.CE.D2.CB.BE.BB.F5.BA.C5.23.23">#REF!</definedName>
    <definedName name="COMM.R20C5__1__2__.23.23.CF.FA.CA.DB.C9.CC.C6.B7.D0.C5.CF.A2.23.23GoodsEName.23.23.0D.0A.23.23.CF.FA.CA.DB.C9.CC.C6.B7.D0.C5.CF.A2.23.23.C6.E4.CB.FC.2E.B2.FA.C6.B7.B3.DF.B4.E7.23.23.23.23.CF.FA.CA.DB.C9.CC.C6.B7.D0.C5." localSheetId="2">#REF!</definedName>
    <definedName name="COMM.R20C5__1__2__.23.23.CF.FA.CA.DB.C9.CC.C6.B7.D0.C5.CF.A2.23.23GoodsEName.23.23.0D.0A.23.23.CF.FA.CA.DB.C9.CC.C6.B7.D0.C5.CF.A2.23.23.C6.E4.CB.FC.2E.B2.FA.C6.B7.B3.DF.B4.E7.23.23.23.23.CF.FA.CA.DB.C9.CC.C6.B7.D0.C5." localSheetId="1">#REF!</definedName>
    <definedName name="COMM.R20C5__1__2__.23.23.CF.FA.CA.DB.C9.CC.C6.B7.D0.C5.CF.A2.23.23GoodsEName.23.23.0D.0A.23.23.CF.FA.CA.DB.C9.CC.C6.B7.D0.C5.CF.A2.23.23.C6.E4.CB.FC.2E.B2.FA.C6.B7.B3.DF.B4.E7.23.23.23.23.CF.FA.CA.DB.C9.CC.C6.B7.D0.C5.">#REF!</definedName>
    <definedName name="COMM.R20C5__2__3__CF.A2.23.23.C6.E4.CB.FC.2E.B2.FA.C6.B7.BA.F1.B6.C8.23.23.23.23.CF.FA.CA.DB.C9.CC.C6.B7.D0.C5.CF.A2.23.23.C6.E4.CB.FC.2E.B2.FA.C6.B7.BF.CB.D6.D8.23.23.23.23.CF.FA.CA.DB.C9.CC.C6.B7.D0.C5.CF.A2.23.23.C6" localSheetId="2">#REF!</definedName>
    <definedName name="COMM.R20C5__2__3__CF.A2.23.23.C6.E4.CB.FC.2E.B2.FA.C6.B7.BA.F1.B6.C8.23.23.23.23.CF.FA.CA.DB.C9.CC.C6.B7.D0.C5.CF.A2.23.23.C6.E4.CB.FC.2E.B2.FA.C6.B7.BF.CB.D6.D8.23.23.23.23.CF.FA.CA.DB.C9.CC.C6.B7.D0.C5.CF.A2.23.23.C6" localSheetId="1">#REF!</definedName>
    <definedName name="COMM.R20C5__2__3__CF.A2.23.23.C6.E4.CB.FC.2E.B2.FA.C6.B7.BA.F1.B6.C8.23.23.23.23.CF.FA.CA.DB.C9.CC.C6.B7.D0.C5.CF.A2.23.23.C6.E4.CB.FC.2E.B2.FA.C6.B7.BF.CB.D6.D8.23.23.23.23.CF.FA.CA.DB.C9.CC.C6.B7.D0.C5.CF.A2.23.23.C6">#REF!</definedName>
    <definedName name="COMM.R20C5__3__0__.E4.CB.FC.2E.B2.FA.C6.B7.D6.E5.C2.CA.23.23" localSheetId="2">#REF!</definedName>
    <definedName name="COMM.R20C5__3__0__.E4.CB.FC.2E.B2.FA.C6.B7.D6.E5.C2.CA.23.23" localSheetId="1">#REF!</definedName>
    <definedName name="COMM.R20C5__3__0__.E4.CB.FC.2E.B2.FA.C6.B7.D6.E5.C2.CA.23.23">#REF!</definedName>
    <definedName name="COMM.R20C7__1__0__.23.23.CF.FA.CA.DB.C9.CC.C6.B7.D0.C5.CF.A2.23.23.C6.E4.CB.FC.2E.BF.CD.BB.A7.C3.E8.CA.F6.23.23" localSheetId="2">#REF!</definedName>
    <definedName name="COMM.R20C7__1__0__.23.23.CF.FA.CA.DB.C9.CC.C6.B7.D0.C5.CF.A2.23.23.C6.E4.CB.FC.2E.BF.CD.BB.A7.C3.E8.CA.F6.23.23" localSheetId="1">#REF!</definedName>
    <definedName name="COMM.R20C7__1__0__.23.23.CF.FA.CA.DB.C9.CC.C6.B7.D0.C5.CF.A2.23.23.C6.E4.CB.FC.2E.BF.CD.BB.A7.C3.E8.CA.F6.23.23">#REF!</definedName>
    <definedName name="COMM.R20C9__1__0__.23.23.CF.FA.CA.DB.C9.CC.C6.B7.D0.C5.CF.A2.23.23.C6.E4.CB.FC.2E.C3.BFPC.CC.F5.C2.EB.23.23" localSheetId="2">#REF!</definedName>
    <definedName name="COMM.R20C9__1__0__.23.23.CF.FA.CA.DB.C9.CC.C6.B7.D0.C5.CF.A2.23.23.C6.E4.CB.FC.2E.C3.BFPC.CC.F5.C2.EB.23.23" localSheetId="1">#REF!</definedName>
    <definedName name="COMM.R20C9__1__0__.23.23.CF.FA.CA.DB.C9.CC.C6.B7.D0.C5.CF.A2.23.23.C6.E4.CB.FC.2E.C3.BFPC.CC.F5.C2.EB.23.23">#REF!</definedName>
    <definedName name="COMM.R21C10__1__0__.23.23.CF.FA.CA.DB.C9.CC.C6.B7.D0.C5.CF.A2.23.23FCUnitPrice.23.23" localSheetId="2">#REF!</definedName>
    <definedName name="COMM.R21C10__1__0__.23.23.CF.FA.CA.DB.C9.CC.C6.B7.D0.C5.CF.A2.23.23FCUnitPrice.23.23" localSheetId="1">#REF!</definedName>
    <definedName name="COMM.R21C10__1__0__.23.23.CF.FA.CA.DB.C9.CC.C6.B7.D0.C5.CF.A2.23.23FCUnitPrice.23.23">#REF!</definedName>
    <definedName name="COMM.R21C11__1__0__.23.23.CF.FA.CA.DB.C9.CC.C6.B7.D0.C5.CF.A2.23.23FCTotalPrice.23.23" localSheetId="2">#REF!</definedName>
    <definedName name="COMM.R21C11__1__0__.23.23.CF.FA.CA.DB.C9.CC.C6.B7.D0.C5.CF.A2.23.23FCTotalPrice.23.23" localSheetId="1">#REF!</definedName>
    <definedName name="COMM.R21C11__1__0__.23.23.CF.FA.CA.DB.C9.CC.C6.B7.D0.C5.CF.A2.23.23FCTotalPrice.23.23">#REF!</definedName>
    <definedName name="COMM.R21C11__1__0__.40Sum.28.23.23.CF.FA.CA.DB.C9.CC.C6.B7.D0.C5.CF.A2.23.23FCTotalPrice.23.23.29" localSheetId="2">#REF!</definedName>
    <definedName name="COMM.R21C11__1__0__.40Sum.28.23.23.CF.FA.CA.DB.C9.CC.C6.B7.D0.C5.CF.A2.23.23FCTotalPrice.23.23.29" localSheetId="1">#REF!</definedName>
    <definedName name="COMM.R21C11__1__0__.40Sum.28.23.23.CF.FA.CA.DB.C9.CC.C6.B7.D0.C5.CF.A2.23.23FCTotalPrice.23.23.29">#REF!</definedName>
    <definedName name="COMM.R21C11__1__0__.40Sum.28.23.23.CF.FA.CA.DB.C9.CC.C6.B7.D0.C5.CF.A2.23.23GoodsNum.23.23.29" localSheetId="2">#REF!</definedName>
    <definedName name="COMM.R21C11__1__0__.40Sum.28.23.23.CF.FA.CA.DB.C9.CC.C6.B7.D0.C5.CF.A2.23.23GoodsNum.23.23.29" localSheetId="1">#REF!</definedName>
    <definedName name="COMM.R21C11__1__0__.40Sum.28.23.23.CF.FA.CA.DB.C9.CC.C6.B7.D0.C5.CF.A2.23.23GoodsNum.23.23.29">#REF!</definedName>
    <definedName name="COMM.R21C12__1__0__.23.23.CF.FA.CA.DB.C9.CC.C6.B7.D0.C5.CF.A2.23.23GoodsBulk.23.23" localSheetId="2">#REF!</definedName>
    <definedName name="COMM.R21C12__1__0__.23.23.CF.FA.CA.DB.C9.CC.C6.B7.D0.C5.CF.A2.23.23GoodsBulk.23.23" localSheetId="1">#REF!</definedName>
    <definedName name="COMM.R21C12__1__0__.23.23.CF.FA.CA.DB.C9.CC.C6.B7.D0.C5.CF.A2.23.23GoodsBulk.23.23">#REF!</definedName>
    <definedName name="COMM.R21C13__1__0__.23.23.CF.FA.CA.DB.C9.CC.C6.B7.D0.C5.CF.A2.23.23SubtotalBulk.23.23" localSheetId="2">#REF!</definedName>
    <definedName name="COMM.R21C13__1__0__.23.23.CF.FA.CA.DB.C9.CC.C6.B7.D0.C5.CF.A2.23.23SubtotalBulk.23.23" localSheetId="1">#REF!</definedName>
    <definedName name="COMM.R21C13__1__0__.23.23.CF.FA.CA.DB.C9.CC.C6.B7.D0.C5.CF.A2.23.23SubtotalBulk.23.23">#REF!</definedName>
    <definedName name="COMM.R21C16__1__0__.40Sum.28.23.23.CF.FA.CA.DB.C9.CC.C6.B7.D0.C5.CF.A2.23.23.C6.E4.CB.FC.2E.B6.D6.CA.FD.23.23.29" localSheetId="2">#REF!</definedName>
    <definedName name="COMM.R21C16__1__0__.40Sum.28.23.23.CF.FA.CA.DB.C9.CC.C6.B7.D0.C5.CF.A2.23.23.C6.E4.CB.FC.2E.B6.D6.CA.FD.23.23.29" localSheetId="1">#REF!</definedName>
    <definedName name="COMM.R21C16__1__0__.40Sum.28.23.23.CF.FA.CA.DB.C9.CC.C6.B7.D0.C5.CF.A2.23.23.C6.E4.CB.FC.2E.B6.D6.CA.FD.23.23.29">#REF!</definedName>
    <definedName name="COMM.R21C2__1__0__.23.23.CF.FA.CA.DB.C9.CC.C6.B7.D0.C5.CF.A2.23.23SortID.23.23" localSheetId="2">#REF!</definedName>
    <definedName name="COMM.R21C2__1__0__.23.23.CF.FA.CA.DB.C9.CC.C6.B7.D0.C5.CF.A2.23.23SortID.23.23" localSheetId="1">#REF!</definedName>
    <definedName name="COMM.R21C2__1__0__.23.23.CF.FA.CA.DB.C9.CC.C6.B7.D0.C5.CF.A2.23.23SortID.23.23">#REF!</definedName>
    <definedName name="COMM.R21C7__1__0__.23.23.CF.FA.CA.DB.C9.CC.C6.B7.D0.C5.CF.A2.23.23NumPerPiece.23.23" localSheetId="2">#REF!</definedName>
    <definedName name="COMM.R21C7__1__0__.23.23.CF.FA.CA.DB.C9.CC.C6.B7.D0.C5.CF.A2.23.23NumPerPiece.23.23" localSheetId="1">#REF!</definedName>
    <definedName name="COMM.R21C7__1__0__.23.23.CF.FA.CA.DB.C9.CC.C6.B7.D0.C5.CF.A2.23.23NumPerPiece.23.23">#REF!</definedName>
    <definedName name="COMM.R21C8__1__0__.23.23.CF.FA.CA.DB.C9.CC.C6.B7.D0.C5.CF.A2.23.23PieceNum.23.23" localSheetId="2">#REF!</definedName>
    <definedName name="COMM.R21C8__1__0__.23.23.CF.FA.CA.DB.C9.CC.C6.B7.D0.C5.CF.A2.23.23PieceNum.23.23" localSheetId="1">#REF!</definedName>
    <definedName name="COMM.R21C8__1__0__.23.23.CF.FA.CA.DB.C9.CC.C6.B7.D0.C5.CF.A2.23.23PieceNum.23.23">#REF!</definedName>
    <definedName name="COMM.R22C13__1__0__.40Sum.28.23.23.CF.FA.CA.DB.C9.CC.C6.B7.D0.C5.CF.A2.23.23SubtotalBulk.23.23.29" localSheetId="2">#REF!</definedName>
    <definedName name="COMM.R22C13__1__0__.40Sum.28.23.23.CF.FA.CA.DB.C9.CC.C6.B7.D0.C5.CF.A2.23.23SubtotalBulk.23.23.29" localSheetId="1">#REF!</definedName>
    <definedName name="COMM.R22C13__1__0__.40Sum.28.23.23.CF.FA.CA.DB.C9.CC.C6.B7.D0.C5.CF.A2.23.23SubtotalBulk.23.23.29">#REF!</definedName>
    <definedName name="COMM.R22C8__1__0__.40Sum.28.23.23.CF.FA.CA.DB.C9.CC.C6.B7.D0.C5.CF.A2.23.23PieceNum.23.23.29" localSheetId="2">#REF!</definedName>
    <definedName name="COMM.R22C8__1__0__.40Sum.28.23.23.CF.FA.CA.DB.C9.CC.C6.B7.D0.C5.CF.A2.23.23PieceNum.23.23.29" localSheetId="1">#REF!</definedName>
    <definedName name="COMM.R22C8__1__0__.40Sum.28.23.23.CF.FA.CA.DB.C9.CC.C6.B7.D0.C5.CF.A2.23.23PieceNum.23.23.29">#REF!</definedName>
    <definedName name="COMM.R24C5__1__0__.23.23.B9.AB.CB.BE.D2.F8.D0.D0.D5.CA.BB.A7.23.23.D2.F8.D0.D0.B1.B8.D7.A2.23.23" localSheetId="2">#REF!</definedName>
    <definedName name="COMM.R24C5__1__0__.23.23.B9.AB.CB.BE.D2.F8.D0.D0.D5.CA.BB.A7.23.23.D2.F8.D0.D0.B1.B8.D7.A2.23.23" localSheetId="1">#REF!</definedName>
    <definedName name="COMM.R24C5__1__0__.23.23.B9.AB.CB.BE.D2.F8.D0.D0.D5.CA.BB.A7.23.23.D2.F8.D0.D0.B1.B8.D7.A2.23.23">#REF!</definedName>
    <definedName name="COMM.R6C16__1__0__.23.23.CF.FA.CA.DB.BA.CF.CD.AC.D6.F7.D0.C5.CF.A2.23.23ContractNo.23.23" localSheetId="2">#REF!</definedName>
    <definedName name="COMM.R6C16__1__0__.23.23.CF.FA.CA.DB.BA.CF.CD.AC.D6.F7.D0.C5.CF.A2.23.23ContractNo.23.23" localSheetId="1">#REF!</definedName>
    <definedName name="COMM.R6C16__1__0__.23.23.CF.FA.CA.DB.BA.CF.CD.AC.D6.F7.D0.C5.CF.A2.23.23ContractNo.23.23">#REF!</definedName>
    <definedName name="COMM.R6C4__1__0__.23.23.CF.FA.CA.DB.BA.CF.CD.AC.D6.F7.D0.C5.CF.A2.23.23CustName.23.23" localSheetId="2">#REF!</definedName>
    <definedName name="COMM.R6C4__1__0__.23.23.CF.FA.CA.DB.BA.CF.CD.AC.D6.F7.D0.C5.CF.A2.23.23CustName.23.23" localSheetId="1">#REF!</definedName>
    <definedName name="COMM.R6C4__1__0__.23.23.CF.FA.CA.DB.BA.CF.CD.AC.D6.F7.D0.C5.CF.A2.23.23CustName.23.23">#REF!</definedName>
    <definedName name="COMM.R7C16__1__0__.23.23.CF.FA.CA.DB.BA.CF.CD.AC.D6.F7.D0.C5.CF.A2.23.23CustContractNo.23.23" localSheetId="2">#REF!</definedName>
    <definedName name="COMM.R7C16__1__0__.23.23.CF.FA.CA.DB.BA.CF.CD.AC.D6.F7.D0.C5.CF.A2.23.23CustContractNo.23.23" localSheetId="1">#REF!</definedName>
    <definedName name="COMM.R7C16__1__0__.23.23.CF.FA.CA.DB.BA.CF.CD.AC.D6.F7.D0.C5.CF.A2.23.23CustContractNo.23.23">#REF!</definedName>
    <definedName name="COMM.R7C4__1__0__.23.23.CF.E0.B9.D8.BF.CD.BB.A7.D0.C5.CF.A2.23.23Address.23.23" localSheetId="2">#REF!</definedName>
    <definedName name="COMM.R7C4__1__0__.23.23.CF.E0.B9.D8.BF.CD.BB.A7.D0.C5.CF.A2.23.23Address.23.23" localSheetId="1">#REF!</definedName>
    <definedName name="COMM.R7C4__1__0__.23.23.CF.E0.B9.D8.BF.CD.BB.A7.D0.C5.CF.A2.23.23Address.23.23">#REF!</definedName>
    <definedName name="COMM.R8C16__1__0__.23.23.CF.FA.CA.DB.BA.CF.CD.AC.D6.F7.D0.C5.CF.A2.23.23SignDate.23.23" localSheetId="2">#REF!</definedName>
    <definedName name="COMM.R8C16__1__0__.23.23.CF.FA.CA.DB.BA.CF.CD.AC.D6.F7.D0.C5.CF.A2.23.23SignDate.23.23" localSheetId="1">#REF!</definedName>
    <definedName name="COMM.R8C16__1__0__.23.23.CF.FA.CA.DB.BA.CF.CD.AC.D6.F7.D0.C5.CF.A2.23.23SignDate.23.23">#REF!</definedName>
    <definedName name="COMM.R8C4__1__0__TEL.3A.23.23.CF.E0.B9.D8.BF.CD.BB.A7.D0.C5.CF.A2.23.23TelNo.23.23.20.20.20FAX.3A.23.23.CF.E0.B9.D8.BF.CD.BB.A7.D0.C5.CF.A2.23.23FaxNo.23.23" localSheetId="2">#REF!</definedName>
    <definedName name="COMM.R8C4__1__0__TEL.3A.23.23.CF.E0.B9.D8.BF.CD.BB.A7.D0.C5.CF.A2.23.23TelNo.23.23.20.20.20FAX.3A.23.23.CF.E0.B9.D8.BF.CD.BB.A7.D0.C5.CF.A2.23.23FaxNo.23.23" localSheetId="1">#REF!</definedName>
    <definedName name="COMM.R8C4__1__0__TEL.3A.23.23.CF.E0.B9.D8.BF.CD.BB.A7.D0.C5.CF.A2.23.23TelNo.23.23.20.20.20FAX.3A.23.23.CF.E0.B9.D8.BF.CD.BB.A7.D0.C5.CF.A2.23.23FaxNo.23.23">#REF!</definedName>
    <definedName name="COMM.R9C21__1__0__.23.23.CF.FA.CA.DB.BA.CF.CD.AC.D6.F7.D0.C5.CF.A2.23.23.C4.BF.B5.C4.B8.DB.BF.CD.BB.A7.23.23" localSheetId="2">#REF!</definedName>
    <definedName name="COMM.R9C21__1__0__.23.23.CF.FA.CA.DB.BA.CF.CD.AC.D6.F7.D0.C5.CF.A2.23.23.C4.BF.B5.C4.B8.DB.BF.CD.BB.A7.23.23" localSheetId="1">#REF!</definedName>
    <definedName name="COMM.R9C21__1__0__.23.23.CF.FA.CA.DB.BA.CF.CD.AC.D6.F7.D0.C5.CF.A2.23.23.C4.BF.B5.C4.B8.DB.BF.CD.BB.A7.23.23">#REF!</definedName>
    <definedName name="COMM.Sheet1R20C7__1__0__.23.23.CF.FA.CA.DB.C9.CC.C6.B7.D0.C5.CF.A2.23.23.C6.E4.CB.FC.2E.B2.FA.C6.B7.D1.D5.C9.AB.23.23.01" localSheetId="2">#REF!</definedName>
    <definedName name="COMM.Sheet1R20C7__1__0__.23.23.CF.FA.CA.DB.C9.CC.C6.B7.D0.C5.CF.A2.23.23.C6.E4.CB.FC.2E.B2.FA.C6.B7.D1.D5.C9.AB.23.23.01" localSheetId="1">#REF!</definedName>
    <definedName name="COMM.Sheet1R20C7__1__0__.23.23.CF.FA.CA.DB.C9.CC.C6.B7.D0.C5.CF.A2.23.23.C6.E4.CB.FC.2E.B2.FA.C6.B7.D1.D5.C9.AB.23.23.01">#REF!</definedName>
    <definedName name="FORM_R11C2__0ad.7C" localSheetId="2">#REF!</definedName>
    <definedName name="FORM_R11C2__0ad.7C" localSheetId="1">#REF!</definedName>
    <definedName name="FORM_R11C2__0ad.7C">#REF!</definedName>
    <definedName name="FORM_R15C2__0acd.7C" localSheetId="2">#REF!</definedName>
    <definedName name="FORM_R15C2__0acd.7C" localSheetId="1">#REF!</definedName>
    <definedName name="FORM_R15C2__0acd.7C">#REF!</definedName>
    <definedName name="FORM_R16C2.R16C14__0acd.7C" localSheetId="2">#REF!</definedName>
    <definedName name="FORM_R16C2.R16C14__0acd.7C" localSheetId="1">#REF!</definedName>
    <definedName name="FORM_R16C2.R16C14__0acd.7C">#REF!</definedName>
    <definedName name="FORM_R17__0acd.7C" localSheetId="2">#REF!</definedName>
    <definedName name="FORM_R17__0acd.7C" localSheetId="1">#REF!</definedName>
    <definedName name="FORM_R17__0acd.7C">#REF!</definedName>
    <definedName name="FORM_R20C2.R20C19__0acd.7C" localSheetId="2">#REF!</definedName>
    <definedName name="FORM_R20C2.R20C19__0acd.7C" localSheetId="1">#REF!</definedName>
    <definedName name="FORM_R20C2.R20C19__0acd.7C">#REF!</definedName>
    <definedName name="GUID.0E16EBBA8A52460F82588AAD40325EED_.23.23.B2.FA.C6.B7.C4.AC.C8.CF.CD.BC.C6.AC.23.23.CD.BC.C6.AC.23.23JPEG.23.230028.23.23">"A1"</definedName>
    <definedName name="GUID.6FD3F8C3E66A4535929CB43F51E564FD_.23.23.B2.FA.C6.B7.C4.AC.C8.CF.CD.BC.C6.AC.23.23.CD.BC.C6.AC.23.23JPEG.23.230028.23.23">"A1"</definedName>
    <definedName name="GUID.7C8888CC022E4653B36A448610B60F47_.23.23.B2.FA.C6.B7.C4.AC.C8.CF.CD.BC.C6.AC.23.23.CD.BC.C6.AC.23.23JPEG.23.230028">"A1"</definedName>
    <definedName name="GUID.A1A67C1C65044A4B962F66BD7906CDAB_.23.23.B2.FA.C6.B7.C4.AC.C8.CF.CD.BC.C6.AC.23.23.CD.BC.C6.AC.23.23JPEG.23.23000128.23.23">"A1"</definedName>
    <definedName name="GUID.DF3604AB5C404B9D875A7789B859D836_.23.23.B9.E6.B8.F1.CD.BC.C6.AC.23.23.CD.BC.C6.AC.23.23JPEG.23.230001">"A1"</definedName>
    <definedName name="t" localSheetId="0">#REF!</definedName>
    <definedName name="t" localSheetId="2">#REF!</definedName>
    <definedName name="t" localSheetId="1">#REF!</definedName>
    <definedName name="t">#REF!</definedName>
    <definedName name="_xlnm.Print_Area" localSheetId="0">'KAPAK '!$A$1:$F$45</definedName>
    <definedName name="_xlnm.Print_Area" localSheetId="2">'KODAK OCAK'!$A$1:$P$87</definedName>
    <definedName name="_xlnm.Print_Area" localSheetId="1">ocak2019!$A$1:$I$1207</definedName>
  </definedNames>
  <calcPr calcId="145621"/>
  <fileRecoveryPr repairLoad="1"/>
</workbook>
</file>

<file path=xl/calcChain.xml><?xml version="1.0" encoding="utf-8"?>
<calcChain xmlns="http://schemas.openxmlformats.org/spreadsheetml/2006/main">
  <c r="J541" i="10"/>
  <c r="J885"/>
  <c r="G878" l="1"/>
  <c r="G876"/>
  <c r="R23" i="16"/>
  <c r="H1169" i="10" l="1"/>
  <c r="H1170"/>
  <c r="H1168"/>
  <c r="R34" i="16" l="1"/>
  <c r="R33"/>
  <c r="R24"/>
  <c r="P20"/>
  <c r="P19"/>
  <c r="N16"/>
  <c r="N5"/>
  <c r="N6"/>
  <c r="N7"/>
  <c r="N8"/>
  <c r="N9"/>
  <c r="N10"/>
  <c r="N11"/>
  <c r="N12"/>
  <c r="N13"/>
  <c r="N14"/>
  <c r="N15"/>
  <c r="N4"/>
  <c r="L5"/>
  <c r="L6"/>
  <c r="L7"/>
  <c r="L8"/>
  <c r="L9"/>
  <c r="L10"/>
  <c r="L11"/>
  <c r="L12"/>
  <c r="L13"/>
  <c r="L14"/>
  <c r="L15"/>
  <c r="L16"/>
  <c r="L4"/>
  <c r="J15"/>
  <c r="J16"/>
  <c r="J5"/>
  <c r="J6"/>
  <c r="J7"/>
  <c r="J8"/>
  <c r="J9"/>
  <c r="J10"/>
  <c r="J11"/>
  <c r="J12"/>
  <c r="J13"/>
  <c r="J14"/>
  <c r="J4"/>
  <c r="R35" l="1"/>
  <c r="G1092" i="10"/>
  <c r="G159" l="1"/>
  <c r="J18" i="16" l="1"/>
  <c r="N18" l="1"/>
  <c r="P21"/>
  <c r="L18"/>
</calcChain>
</file>

<file path=xl/sharedStrings.xml><?xml version="1.0" encoding="utf-8"?>
<sst xmlns="http://schemas.openxmlformats.org/spreadsheetml/2006/main" count="4822" uniqueCount="1113">
  <si>
    <t>Ürün Kodu</t>
  </si>
  <si>
    <t>Ürün Tanımı</t>
  </si>
  <si>
    <t>Renk/Açıklama</t>
  </si>
  <si>
    <t>Birim</t>
  </si>
  <si>
    <t>İç Kutu</t>
  </si>
  <si>
    <t>Koli</t>
  </si>
  <si>
    <t xml:space="preserve">Liste Fiyatı/TL </t>
  </si>
  <si>
    <t>Barkod</t>
  </si>
  <si>
    <t>Kdv</t>
  </si>
  <si>
    <t>KEYROAD MARKALI ÜRÜNLERİ</t>
  </si>
  <si>
    <t>KALEMTRAŞLAR</t>
  </si>
  <si>
    <t>KEYROAD KR971070 SLIM TEKLİ KALEMTRAŞ 84 LÜ KAVANOZ</t>
  </si>
  <si>
    <t>3 RENK</t>
  </si>
  <si>
    <t>AD</t>
  </si>
  <si>
    <t>KEYROAD KR970970 CUTE TEKLİ KALEMTRAŞ 48 Lİ KAVANOZ</t>
  </si>
  <si>
    <t xml:space="preserve">KEYROAD KR971132 TEKLİ METAL KALEMTRAŞ 36 LI KUTU </t>
  </si>
  <si>
    <t>GÜMÜŞ</t>
  </si>
  <si>
    <t>KEYROAD KR971145 EASY GO TEKLİ KALEMTRAŞ 12 Lİ KUTU</t>
  </si>
  <si>
    <t>2 RENK</t>
  </si>
  <si>
    <t>KEYROAD KR970852 SAND CLOCK ÇİFTLİ KALEMTRAŞ 12 Lİ KUTU</t>
  </si>
  <si>
    <t>4 RENK</t>
  </si>
  <si>
    <t>KEYROAD KR971297 ROBBY ÇİFTLİ KALEMTRAŞ 12 Lİ KUTU</t>
  </si>
  <si>
    <t>KEYROAD KR971298 PUMPY TEKLİ KALEMTRAŞ 12 Lİ KUTU</t>
  </si>
  <si>
    <t>KEYROAD KR971287 STRETCHY ÇİFTLİ KALEMTRAŞ 12 Lİ KUTU</t>
  </si>
  <si>
    <t>KEYROAD KR971431 TRIS ÜÇLÜ KALEMTRAŞ 12 Lİ KUTU</t>
  </si>
  <si>
    <t>KEYROAD KR971606 DUOSHARPY TEKLİ KALEMTRAŞ 18/KT</t>
  </si>
  <si>
    <t>KEYROAD KR971525 COLORMATE ÇİFTLİ KALEMTRAŞ 12/KT</t>
  </si>
  <si>
    <t>SİLGİLER</t>
  </si>
  <si>
    <t>KEYROAD KR971387 PARROT SİLGİ 24 LÜ KUTU</t>
  </si>
  <si>
    <t>KEYROAD KR971492 SİYAH SINAV SİLGİSİ (BÜYÜK BOY) 20 Lİ KUTU</t>
  </si>
  <si>
    <t>SİYAH</t>
  </si>
  <si>
    <t>KEYROAD KR971494 SİYAH SINAV SİLGİSİ (MİNİ) 30 LU KUTU</t>
  </si>
  <si>
    <t>KEYROAD.KR970980.TECHNIC.SİLGİ.20'Lİ</t>
  </si>
  <si>
    <t>BEYAZ</t>
  </si>
  <si>
    <t>KEYROAD.KR970981.TECHNIC(MINI).SİLGİ.30'LU</t>
  </si>
  <si>
    <t>KEYROAD KR971331 ELASTIC TOUCH SİLGİ 24 LÜ KUTU</t>
  </si>
  <si>
    <t>KEYROAD KR971333 CARABIC WONDER SİLGİ 36 LI KUTU</t>
  </si>
  <si>
    <t>KEYROAD KR971244 HYBRID SİLGİ  36 LI KUTU</t>
  </si>
  <si>
    <t>KEYROAD KR971138 ROCKY SİLGİ  48 Lİ KUTU</t>
  </si>
  <si>
    <t>SİYAH-BEYAZ</t>
  </si>
  <si>
    <t>KEYROAD KR971246 SOFT TIP SİLGİ 32 LI KUTU</t>
  </si>
  <si>
    <t>KEYROAD KR970993 FIREWORKS SİLGİ 24 LÜ KUTU</t>
  </si>
  <si>
    <t>BEYAZ-TURUNCU</t>
  </si>
  <si>
    <t>KEYROAD KR970992 PARTY TIME SİLGİ 24 LÜ KUTU</t>
  </si>
  <si>
    <t>BEYAZ-MAVİ</t>
  </si>
  <si>
    <t>KEYROAD KR970991 EXTREME SİLGİ 24 LÜ KUTU</t>
  </si>
  <si>
    <t>BEYAZ-KIRMIZI</t>
  </si>
  <si>
    <t>KEYROAD.KR971338.KALEIDOSCOPE.SİLGİ 24 LÜ KUTU</t>
  </si>
  <si>
    <t>KEYROAD.KR971336.KALEIDOSCOPE II.SİLGİ.24 LÜ KUTU</t>
  </si>
  <si>
    <t>KEYROAD.KR971337.POP STAR.SİLGİ.24 LÜ KUTU</t>
  </si>
  <si>
    <t>PLASTİK ÇİZİM SETİ VE CETVELLER</t>
  </si>
  <si>
    <t>KEYROAD KR971327 PLASTİK CETVEL 30 CM 24 LÜ KUTU</t>
  </si>
  <si>
    <t>ŞEFFAF</t>
  </si>
  <si>
    <t>KEYROAD KR970226-2 CORAL SOFT CETVEL 30 CM 24 LÜ KUTU</t>
  </si>
  <si>
    <t xml:space="preserve">KEYROAD KR971326 EASYLINER SOFT CETVEL 30CM 24'LÜ KUTU </t>
  </si>
  <si>
    <t>FLEXIBLE CETVELLER VE ÇİZİM SETİ</t>
  </si>
  <si>
    <t>KEYROAD KR970959 FLEXIBLE İLETKİ 180/10 CM 24 LÜ KUTU</t>
  </si>
  <si>
    <t>KEYROAD KR970958 FLEXIBLE GÖNYE 60/14 CM 24 LÜ KUTU</t>
  </si>
  <si>
    <t>KEYROAD KR970854 FLEXIBLE CETVEL 30 CM 24 LÜ KUTU</t>
  </si>
  <si>
    <t>KEYROAD  KR971417 FLEXIBLE ÇİZİM SETİ 24 LÜ KUTU</t>
  </si>
  <si>
    <t>PERGELLER</t>
  </si>
  <si>
    <t>KEYROAD KR971484 VIVI METAL PERGEL 10 LU  STD</t>
  </si>
  <si>
    <t>KEYROAD KR971002 TROPIC CIRCLE PERGEL 12 Lİ  STD</t>
  </si>
  <si>
    <t>COCUK MAKASLARI</t>
  </si>
  <si>
    <t>KEYROAD KR971008 FOR KIDS PLASTİK ÇOCUK MAKASI 4''  20 Lİ STD</t>
  </si>
  <si>
    <t>KEYROAD KR971010 FOR KIDS KORUMALI ÇOCUK MAKASI 5''  20 Lİ STD</t>
  </si>
  <si>
    <t>KEYROAD KR971411 START KÜT UÇLU ÇOCUK MAKASI 5''  20 Lİ STD</t>
  </si>
  <si>
    <t>KEYROAD.KR971532.SOFT GRIP.OKUL MAKASI.5''.20/STD</t>
  </si>
  <si>
    <t>KALEMLER</t>
  </si>
  <si>
    <t>KEYROAD KR971259 EASY WRITER DOLMAKALEM 24 LÜ STD</t>
  </si>
  <si>
    <t>KEYROAD KR971585 EASY WRITER VERSATİL KALEM 0 7MM 24 LÜ STD</t>
  </si>
  <si>
    <t>ÇEVİRMELİ MUM BOYA</t>
  </si>
  <si>
    <t>KEYROAD KR971214 12 RENK ÇEVİRMELİ MUM BOYA</t>
  </si>
  <si>
    <t>12 RENK</t>
  </si>
  <si>
    <t>PŞT</t>
  </si>
  <si>
    <t>KEÇELİ KALEMLER</t>
  </si>
  <si>
    <t>KEYROAD KR971413 12 RENK JUMBO KEÇELİ KALEM</t>
  </si>
  <si>
    <t>KT</t>
  </si>
  <si>
    <t>KEYROAD KR971587 12 RENK KEÇELİ KALEM</t>
  </si>
  <si>
    <t>KEYROAD.KR971347.GUAJ BOYA.10MLX10 TÜP</t>
  </si>
  <si>
    <t>10 RENK</t>
  </si>
  <si>
    <t>KEYROAD.KR971350.8'Lİ SULUBOYA.23 MM</t>
  </si>
  <si>
    <t>8 RENK</t>
  </si>
  <si>
    <t>-</t>
  </si>
  <si>
    <t>KEYROAD.KR971351.12'Lİ SULUBOYA.23MM</t>
  </si>
  <si>
    <t>YAZI TAHTALARI ve  TAHTA SİLGİSİ</t>
  </si>
  <si>
    <t>KEYROAD KR972016 MINI YAZI TAHTASI 20 Lİ STD</t>
  </si>
  <si>
    <t>KEYROAD.KR921131.MAGNETİK TAHTA SİLGİSİ.12'Lİ STD</t>
  </si>
  <si>
    <t>TUTKALLAR</t>
  </si>
  <si>
    <t>KEYROAD KR971294 60 GR TUTKAL 24 LÜ STD</t>
  </si>
  <si>
    <t>KEYROAD KR971295 120 GR TUTKAL 12 Lİ STD</t>
  </si>
  <si>
    <t>KEYROAD KR971296 250 GR TUTKAL 6 LI STD</t>
  </si>
  <si>
    <t>STICK YAPIŞTIRICILAR</t>
  </si>
  <si>
    <t>KEYROAD KR971291 8 GR STICK YAPIŞTIRICI 24 LÜ  STD</t>
  </si>
  <si>
    <t>KEYROAD KR971292 21 GR STICK YAPIŞTIRICI 24 LÜ  STD</t>
  </si>
  <si>
    <t>KEYROAD KR971293 36 GR STICK YAPIŞTIRICI 12 LÜ  STD</t>
  </si>
  <si>
    <t>KEYROAD KR971680 STICK YAPIŞTIRICI  STANDI (BOŞ)</t>
  </si>
  <si>
    <t>SIVI YAPIŞTIRICILAR</t>
  </si>
  <si>
    <t>KEYROAD KR971448 SIVI YAPIŞTICI 50 ML 24 LÜ  STD</t>
  </si>
  <si>
    <t>SIVI SİLİCİ</t>
  </si>
  <si>
    <t>KEYROAD KR971510 SIVI SİLİCİ (15 ML),12 Lİ SHRINK</t>
  </si>
  <si>
    <t>ZIMBA</t>
  </si>
  <si>
    <t>KEYROAD KR971302 MİNİ ZIMBA (KARTELADA) 12 Lİ  STD</t>
  </si>
  <si>
    <t>DOLU</t>
  </si>
  <si>
    <t>BOŞ</t>
  </si>
  <si>
    <t>FANTASİA MARKALI ÜRÜNLERİ</t>
  </si>
  <si>
    <t xml:space="preserve">FANTASIA KEÇELİ KALEM, 6LI POŞETTE </t>
  </si>
  <si>
    <t>6 RENK</t>
  </si>
  <si>
    <t xml:space="preserve">FANTASIA KEÇELİ KALEM, 12 Lİ POŞETTE </t>
  </si>
  <si>
    <t xml:space="preserve">FANTASIA JUMBO KEÇELİ KALEM 12 Lİ POŞETTE </t>
  </si>
  <si>
    <t>PASTEL BOYALAR</t>
  </si>
  <si>
    <t>FANTASIA PASTEL BOYA 12 RENK KUTUDA</t>
  </si>
  <si>
    <t>FANTASIA PASTEL BOYA 18 RENK ÇANTALI</t>
  </si>
  <si>
    <t>18 RENK</t>
  </si>
  <si>
    <t>24 RENK</t>
  </si>
  <si>
    <t>FANTASIA.PASTEL BOYA.12 RENK.PP KUTUDA</t>
  </si>
  <si>
    <t>FANTASIA.PASTEL BOYA.18 RENK.PP KUTUDA</t>
  </si>
  <si>
    <t>BOYA KALEMLERİ</t>
  </si>
  <si>
    <t>FANTASIA 10/212FSC 12 RENK KISA BOY BOYA KALEMİ</t>
  </si>
  <si>
    <t xml:space="preserve">FANTASIA 10/213FSC 12 RENK TAM BOY BOYA KALEMİ </t>
  </si>
  <si>
    <t>FANTASIA 10/132FSC 12 RENK BOYA KALEMİ METAL TÜP</t>
  </si>
  <si>
    <t>TNK</t>
  </si>
  <si>
    <t>FANTASIA 10/134FSC 24 RENK BOYA KALEMİ METAL TÜP</t>
  </si>
  <si>
    <t>FANTASIA 60/321FSC 12 RENK PREMIUM ART.BOYA KALEMİ METAL KUTU</t>
  </si>
  <si>
    <t>YAZMA KALEMLERİ</t>
  </si>
  <si>
    <t xml:space="preserve">FANTASIA 10/200FSC MERCANLI KURŞUN KALEM </t>
  </si>
  <si>
    <t>GRS</t>
  </si>
  <si>
    <t xml:space="preserve">FANTASIA 10/051FSC KIRMIZI KOPYA KALEM </t>
  </si>
  <si>
    <t>FANTASIA 10/402FSC 2B DERECELİ KALEM</t>
  </si>
  <si>
    <t>FANTASIA 10/403FSC 3B DERECELİ KALEM</t>
  </si>
  <si>
    <t>FANTASIA 10/404FSC 4B DERECELİ KALEM</t>
  </si>
  <si>
    <t>FANTASIA 10/405FSC 5B DERECELİ KALEM</t>
  </si>
  <si>
    <t>FANTASIA 10/406FSC 6B  DERECELİ KALEM</t>
  </si>
  <si>
    <t>GUAJ BOYA</t>
  </si>
  <si>
    <t>FANTASIA GUAJ BOYA 20MLX6'LI</t>
  </si>
  <si>
    <t>AKRİLİK BOYA</t>
  </si>
  <si>
    <t>FANTASIA AKRİLİK BOYA 20MLX6'LI</t>
  </si>
  <si>
    <t>PARMAK  BOYASI</t>
  </si>
  <si>
    <t>FANTASIA PARMAK BOYA 20MLX6'LI</t>
  </si>
  <si>
    <t>LINEPLUS MARKALI  ÜRÜNLERİ</t>
  </si>
  <si>
    <t>ASETAT KALEMLERİ</t>
  </si>
  <si>
    <t>LINEPLUS S UÇ OHP MARKÖR</t>
  </si>
  <si>
    <t xml:space="preserve">SİYAH </t>
  </si>
  <si>
    <t>MAVİ</t>
  </si>
  <si>
    <t>KIRMIZI</t>
  </si>
  <si>
    <t>TURUNCU</t>
  </si>
  <si>
    <t>YEŞİL</t>
  </si>
  <si>
    <t>KAHVERENGİ</t>
  </si>
  <si>
    <t>SARI</t>
  </si>
  <si>
    <t>MOR</t>
  </si>
  <si>
    <t>LINEPLUS S UÇ OHP MARKOR 4 LÜ POŞET</t>
  </si>
  <si>
    <t>SET</t>
  </si>
  <si>
    <t>LINEPLUS S UÇ OHP MARKÖR 8 Lİ POŞET</t>
  </si>
  <si>
    <t>LINEPLUS M UÇ OHP MARKÖR</t>
  </si>
  <si>
    <t>PEMBE</t>
  </si>
  <si>
    <t>LINEPLUS M UÇ OHP MARKOR 4 LÜ POŞET</t>
  </si>
  <si>
    <t>PERMANENT  KALEMLER</t>
  </si>
  <si>
    <t xml:space="preserve">LINEPLUS 1000B 3 MM PER KALEM YUVARLAK  UÇLU </t>
  </si>
  <si>
    <t xml:space="preserve">LINEPLUS 1100C 5 MM PER KALEM KESİK UÇLU </t>
  </si>
  <si>
    <t xml:space="preserve">LINEPLUS 2707 07 MM PERMANENT KALEM </t>
  </si>
  <si>
    <t>LINEPLUS 2707 07 MM PERMANENT KALEM</t>
  </si>
  <si>
    <t xml:space="preserve">LINEPLUS 2610 10 MM PERMANENT KALEM </t>
  </si>
  <si>
    <t>LINEPLUS 2610 10 MM PERMANENT KALEM</t>
  </si>
  <si>
    <t>TAHTA KALEMLERİ</t>
  </si>
  <si>
    <t xml:space="preserve">LINEPLUS 1000B TAHTA KALEMİ </t>
  </si>
  <si>
    <t>AÇIK MAVİ</t>
  </si>
  <si>
    <t>AÇIK YEŞİL</t>
  </si>
  <si>
    <t>LINEPLUS 1000B TAHTA KALEMİ STANDI.300 LÜ</t>
  </si>
  <si>
    <t>KARIŞIK RENK</t>
  </si>
  <si>
    <t>STD</t>
  </si>
  <si>
    <t>FOSFORLU KALEMLER</t>
  </si>
  <si>
    <t>LINEPLUS HI-700C FOSFORLU KALEM</t>
  </si>
  <si>
    <t>LINEPLUS 4HI-700C FOSFORLU KALEM .4 LÜ POŞET</t>
  </si>
  <si>
    <t>LINEPLUS 36HI-700C FOSFORLU KALEM.36 LI STD</t>
  </si>
  <si>
    <t>5 RENK</t>
  </si>
  <si>
    <t>LINEPLUS 72HI-700C FOSFORLU KALEM. 72'Lİ  STD</t>
  </si>
  <si>
    <t>PLUS MARKALI ÜRÜNLERİ</t>
  </si>
  <si>
    <t>ŞERİT SİLİCİLER</t>
  </si>
  <si>
    <t>PLUS WH 504 MİNİ ŞERİT SİLİCİ 4 2MMX7M</t>
  </si>
  <si>
    <t>PLUS WH 605 ŞERİT SİLİCİ 5MMX6M</t>
  </si>
  <si>
    <t xml:space="preserve">PLUS WH 605R REFIL 5MM X 6M X 2 </t>
  </si>
  <si>
    <t>PLUS WH-634-DP ŞERİT SİLİCİ &amp; REFILI 4,2MMX6M 20 LI STD</t>
  </si>
  <si>
    <t>ZIMBA VE TELİ</t>
  </si>
  <si>
    <t>PLUS ST-010X-10P NO:10 ZIMBA</t>
  </si>
  <si>
    <t>PLUS NO 10 ZIMBA TELI</t>
  </si>
  <si>
    <t xml:space="preserve"> KİTAP KAPLAMA MAKINASI VE MASASI</t>
  </si>
  <si>
    <t>KİTAP KAPLAMA MASASI</t>
  </si>
  <si>
    <t>SPEEDY COVER DEFTER VE KİTAP KAPLARI</t>
  </si>
  <si>
    <t>RL</t>
  </si>
  <si>
    <t>TEMAT-TİCON-TANGY MARKALI ÜRÜNLERİ</t>
  </si>
  <si>
    <t>U POŞET DOSYALAR-TICON</t>
  </si>
  <si>
    <t>TİCON A4 RENKLİ KENAR U POŞET DOSYA,50 Lİ</t>
  </si>
  <si>
    <t>PK</t>
  </si>
  <si>
    <t xml:space="preserve"> SUNUM DOSYALARI-TICON</t>
  </si>
  <si>
    <t>TİCON 10'LU SUNUM DOSYASI</t>
  </si>
  <si>
    <t xml:space="preserve">TİCON 20'Lİ SUNUM DOSYASI </t>
  </si>
  <si>
    <t xml:space="preserve">TİCON 30'LU SUNUM DOSYASI </t>
  </si>
  <si>
    <t xml:space="preserve">TİCON 40'LI SUNUM DOSYASI </t>
  </si>
  <si>
    <t>TİCON 40'LI SUNUM DOSYASI</t>
  </si>
  <si>
    <t>TİCON 60'LI SUNUM DOSYASI</t>
  </si>
  <si>
    <t xml:space="preserve">TİCON 60'LI SUNUM DOSYASI </t>
  </si>
  <si>
    <t>TİCON 80'Lİ SUNUM DOSYASI</t>
  </si>
  <si>
    <t xml:space="preserve">TİCON 80'LI SUNUM DOSYASI </t>
  </si>
  <si>
    <t>TİCON 80'LI SUNUM DOSYASI</t>
  </si>
  <si>
    <t>TİCON 100'LÜ SUNUM DOSYASI</t>
  </si>
  <si>
    <t xml:space="preserve">TİCON 100'LU SUNUM DOSYASI </t>
  </si>
  <si>
    <t>TİCON 100'LU SUNUM DOSYASI</t>
  </si>
  <si>
    <t>11 DELİKLİ SUNUM DOSYASI-TEMAT</t>
  </si>
  <si>
    <t>TEMAT 11 DELİKLİ 10'LU SUNUM DOSYASI</t>
  </si>
  <si>
    <t>TEMAT 11 DELİKLİ 20'Lİ SUNUM DOSYASI</t>
  </si>
  <si>
    <t>SEKRETER ALTLIKLARI-TEMAT</t>
  </si>
  <si>
    <t xml:space="preserve">TEMAT KAPAKLI SEKRETER ALTLIĞI </t>
  </si>
  <si>
    <t xml:space="preserve">TEMAT KAPAKSIZ SEKRETER ALTLIĞI </t>
  </si>
  <si>
    <t>SEPERATORLER-TEMAT</t>
  </si>
  <si>
    <t>TEMAT 5 RENKLİ PP SEPERATÖR</t>
  </si>
  <si>
    <t>TEMAT 10 RENKLİ PP SEPERATÖR</t>
  </si>
  <si>
    <t xml:space="preserve">TEMAT 1-5 RAKAMLI PP SEPERATÖR </t>
  </si>
  <si>
    <t>TEMAT 1-10 RAKAMLI PP  SEPERATÖR</t>
  </si>
  <si>
    <t>TEMAT 1-12 RAKAM PP SEPERATÖR</t>
  </si>
  <si>
    <t>TEMAT 1-20 RAKAMLI PP SEPERATÖR</t>
  </si>
  <si>
    <t>TEMAT 1-31 RAKAMLI PP SEPERATÖR</t>
  </si>
  <si>
    <t>TEMAT A-Z  PP SEPERATÖR</t>
  </si>
  <si>
    <t>TEMAT OCAK-ARALIK PP SEPERATÖR</t>
  </si>
  <si>
    <t>EVRAK DOSYALARI-TEMAT</t>
  </si>
  <si>
    <t>TEMAT 4 CEPLİ KADEMELİ DOSYA</t>
  </si>
  <si>
    <t>TEMAT 4 CEPLİ DESENLİ KADEMELİ DOSYA</t>
  </si>
  <si>
    <t>A4 ZARF DOSYALAR-TİCON</t>
  </si>
  <si>
    <t>TİCON ÇITÇITLI ZARF DOSYA</t>
  </si>
  <si>
    <t>SIKIŞTIRMALI DOSYALAR-TEMAT</t>
  </si>
  <si>
    <t xml:space="preserve">TEMAT C505 5MM SIKIŞTIRMALI DOSYA 5'Lİ PKT </t>
  </si>
  <si>
    <t>5/150</t>
  </si>
  <si>
    <t>PP, AFİŞ MUHAFAZA KAPLARI-TEMAT</t>
  </si>
  <si>
    <t>TEMAT A4 AFİŞ MUHAFAZA KABI</t>
  </si>
  <si>
    <t>TEMAT A3 AFİŞ MUHAFAZA KABI</t>
  </si>
  <si>
    <t>TEMAT A5 AFİŞ MUHAFAZA KABI</t>
  </si>
  <si>
    <t>RENKLİ PERFORATORLER-TEMAT</t>
  </si>
  <si>
    <t>TEMAT ELITE-110 PERFORATOR</t>
  </si>
  <si>
    <t>METALİK BEYAZ</t>
  </si>
  <si>
    <t>TEMAT ELITE-120 PERFORATOR</t>
  </si>
  <si>
    <t>RENKLİ ZIMBALAR-TEMAT</t>
  </si>
  <si>
    <t>TEMAT ELITE-310 NO:10 ZIMBA</t>
  </si>
  <si>
    <t>BEJ</t>
  </si>
  <si>
    <t>TEMAT ELITE-324 NO:24 ZIMBA</t>
  </si>
  <si>
    <t>TEMAT ELITE-424 NO:24 ZIMBA</t>
  </si>
  <si>
    <t>ZIMBA MAKİNALARI-TEMAT</t>
  </si>
  <si>
    <t xml:space="preserve">TEMAT 6050 NO:10 MİNİ ZIMBA </t>
  </si>
  <si>
    <t>TEMAT MILLENIUM 2006S NO:10 MİNİ ZIMBA</t>
  </si>
  <si>
    <t>TEMAT 5500 NO:10 MİNİ ZIMBA</t>
  </si>
  <si>
    <t>TEMAT 6200 NO:10 MİDİ ZIMBA</t>
  </si>
  <si>
    <t xml:space="preserve">TEMAT 6500 NO:10 ZIMBA </t>
  </si>
  <si>
    <t xml:space="preserve">TEMAT 7000 NO:24/6 ZIMBA </t>
  </si>
  <si>
    <t xml:space="preserve">TEMAT 7500 NO:24/6 ZIMBA </t>
  </si>
  <si>
    <t xml:space="preserve">TEMAT 7800 NO:24/6 ZIMBA </t>
  </si>
  <si>
    <t xml:space="preserve">TEMAT 8000 NO:24/6 ZIMBA </t>
  </si>
  <si>
    <t xml:space="preserve">TEMAT 8500 NO:24/6 ZIMBA </t>
  </si>
  <si>
    <t>TEMAT 6000 PENS TİPİ  ZIMBA (NO:24/6-26/6)</t>
  </si>
  <si>
    <t>TEMAT 9000 UZUN KOLLU  ZIMBA (NO:24/6-26/6)</t>
  </si>
  <si>
    <t xml:space="preserve">TEMAT 9120 EXTRA GÜÇLÜ ZIMBA </t>
  </si>
  <si>
    <t>TEMAT 9170 EXTRA GÜÇLÜ ZIMBA</t>
  </si>
  <si>
    <t xml:space="preserve">TEMAT 9210 EXTRA GÜÇLÜ ZIMBA </t>
  </si>
  <si>
    <t xml:space="preserve">TEMAT 9900 EXTRA GÜÇLÜ ZIMBA </t>
  </si>
  <si>
    <t xml:space="preserve">TEMAT SET II ZIMBA SETİ </t>
  </si>
  <si>
    <t>TEL SÖKÜCÜLER-TEMAT</t>
  </si>
  <si>
    <t xml:space="preserve">TEMAT 0100 TEL SÖKÜCÜ </t>
  </si>
  <si>
    <t>PERFORATÖRLER-TEMAT</t>
  </si>
  <si>
    <t>TEMAT 900 PERFORATÖR</t>
  </si>
  <si>
    <t xml:space="preserve">TEMAT 1000 PERFORATÖR </t>
  </si>
  <si>
    <t xml:space="preserve">TEMAT 1050 PERFORATÖR </t>
  </si>
  <si>
    <t xml:space="preserve">TEMAT 1100 PERFORATÖR </t>
  </si>
  <si>
    <t xml:space="preserve">TEMAT 1200 PERFORATÖR </t>
  </si>
  <si>
    <t xml:space="preserve">TEMAT 1300 4 DELİK PERFORATÖR </t>
  </si>
  <si>
    <t xml:space="preserve">TEMAT 1400 ARŞİV TİPİ PERFORATÖR </t>
  </si>
  <si>
    <t xml:space="preserve">TEMAT 2160N EXTRA GÜÇLÜ PERFORATÖR </t>
  </si>
  <si>
    <t xml:space="preserve">TEMAT 2320N EXTRA GÜÇLÜ PERFORATOR </t>
  </si>
  <si>
    <t>TEMAT PİN160-120 (2160 ve 4160 İÇİN)</t>
  </si>
  <si>
    <t>TEMAT PİN160N-121 (2160N İÇİN)</t>
  </si>
  <si>
    <t>TEMAT PİN320N-121 (2320N İÇİN)</t>
  </si>
  <si>
    <t>TEMAT PİN320-120 (2320 İÇİN)</t>
  </si>
  <si>
    <t>TEMAT DİSK (2160 ve 2320 İÇİN)</t>
  </si>
  <si>
    <t>TEMAT DİSK (2160N ve 2320N İÇİN)</t>
  </si>
  <si>
    <t>ZIMBA TELLERİ-TEMAT</t>
  </si>
  <si>
    <t xml:space="preserve">TEMAT NO 10  ZIMBA TELİ </t>
  </si>
  <si>
    <t xml:space="preserve">TEMAT 24/6 ZIMBA TELİ SARI </t>
  </si>
  <si>
    <t xml:space="preserve">TEMAT NO:24/6 ZIMBA TELİ </t>
  </si>
  <si>
    <t xml:space="preserve">TEMAT 23/06  ZIMBA TELİ </t>
  </si>
  <si>
    <t>TEMAT 23/08  ZIMBA TELİ</t>
  </si>
  <si>
    <t>TEMAT 23/10 ZIMBA TELİ</t>
  </si>
  <si>
    <t>TEMAT 23/13  ZIMBA TELİ</t>
  </si>
  <si>
    <t>TEMAT 23/15  ZIMBA TELİ</t>
  </si>
  <si>
    <t>TEMAT 23/17  ZIMBA TELİ</t>
  </si>
  <si>
    <t>TEMAT 23/20 ZIMBA TELİ</t>
  </si>
  <si>
    <t>TEMAT 23/24  ZIMBA TELİ</t>
  </si>
  <si>
    <t>ATAŞLAR-TEMAT</t>
  </si>
  <si>
    <t>TEMAT NO:2 ATAŞ</t>
  </si>
  <si>
    <t>NİKEL</t>
  </si>
  <si>
    <t>TEMAT NO:3 ATAŞ</t>
  </si>
  <si>
    <t>TEMAT NO:4 ATAŞ</t>
  </si>
  <si>
    <t>TEMAT NO:5 ATAŞ</t>
  </si>
  <si>
    <t>TEMAT 280 RENKLİ ATAŞ</t>
  </si>
  <si>
    <t>KARIŞIK KUTU</t>
  </si>
  <si>
    <t>RAPTİYELER-TEMAT</t>
  </si>
  <si>
    <t xml:space="preserve">TEMAT 300 RENKLİ RAPTİYE </t>
  </si>
  <si>
    <t xml:space="preserve">TEMAT 300-K RAPTİYE </t>
  </si>
  <si>
    <t xml:space="preserve">TEMAT 300-B RAPTİYE </t>
  </si>
  <si>
    <t xml:space="preserve">TEMAT 300-M RAPTİYE </t>
  </si>
  <si>
    <t xml:space="preserve">TEMAT 300-S RAPTİYE </t>
  </si>
  <si>
    <t xml:space="preserve">TEMAT 300-Y RAPTİYE </t>
  </si>
  <si>
    <t>TEMAT 400 RAPTİYE,PİRİNÇ KAPLI</t>
  </si>
  <si>
    <t>HARİTA ÇİVİSİ-TEMAT</t>
  </si>
  <si>
    <t>TEMAT 180 RENKLİ HARİTA ÇİVİSİ</t>
  </si>
  <si>
    <t>TOPLU İĞNELER-TEMAT</t>
  </si>
  <si>
    <t>TEMAT 20GR TOPLU İĞNE,28MM</t>
  </si>
  <si>
    <t>TEMAT RENKLİ TOPLU İĞNE,28 MM</t>
  </si>
  <si>
    <t>KISKAÇLAR-TEMAT</t>
  </si>
  <si>
    <t>TEMAT 19MM KISKAÇ</t>
  </si>
  <si>
    <t>TEMAT 25MM KISKAÇ</t>
  </si>
  <si>
    <t>TEMAT 32MM KISKAÇ</t>
  </si>
  <si>
    <t>TEMAT 41MM KISKAÇ</t>
  </si>
  <si>
    <t>TEMAT 51MM  KISKAÇ</t>
  </si>
  <si>
    <t>PERFORELİ METAL OFİS ÜRÜNLERİ-TEMAT</t>
  </si>
  <si>
    <t xml:space="preserve">TEMAT 300 KALEMLİK </t>
  </si>
  <si>
    <t>TEMAT 300 KALEMLİK</t>
  </si>
  <si>
    <t xml:space="preserve">TEMAT 1000 SET(KALEMLİK/ATAŞ/KAĞITLIK) </t>
  </si>
  <si>
    <t>TEMAT 1000 SET(KALEMLİK/ATAŞ/KAĞITLIK)</t>
  </si>
  <si>
    <t xml:space="preserve">TEMAT 2000 KOMBİNE SET </t>
  </si>
  <si>
    <t xml:space="preserve">TEMAT 2050 KOMBİNE SET </t>
  </si>
  <si>
    <t>TEMAT 2050 KOMBİNE SET</t>
  </si>
  <si>
    <t xml:space="preserve">TEMAT 6300 ÜÇLÜ EVRAK RAFI </t>
  </si>
  <si>
    <t>TEMAT 6500 BEŞLİ EVRAK RAFI</t>
  </si>
  <si>
    <t xml:space="preserve">TEMAT 6100 MAGAZİNLİK </t>
  </si>
  <si>
    <t>TEMAT 6100 MAGAZİNLİK</t>
  </si>
  <si>
    <t xml:space="preserve">TEMAT 7000 FİLE ÇÖP KOVASI </t>
  </si>
  <si>
    <t>NOT KAĞIDI TUTUCU-TEMAT</t>
  </si>
  <si>
    <t xml:space="preserve">TEMAT KAĞIT TUTUCU </t>
  </si>
  <si>
    <t>PLASTİK KALEMLİKLER-TEMAT</t>
  </si>
  <si>
    <t>TEMAT 601 KALEMLİK</t>
  </si>
  <si>
    <t xml:space="preserve">TEMAT 602 KALEMLİK </t>
  </si>
  <si>
    <t xml:space="preserve">TEMAT 603 KALEMLİK </t>
  </si>
  <si>
    <t>TEMAT 604 KALEMLİK</t>
  </si>
  <si>
    <t xml:space="preserve">TEMAT 605 KALEMLİK </t>
  </si>
  <si>
    <t xml:space="preserve"> MAGAZİNLİKLER-TEMAT</t>
  </si>
  <si>
    <t xml:space="preserve">TEMAT MG01 PLASTİK MAGAZİNLİK </t>
  </si>
  <si>
    <t>TEMAT MG01 PLASTİK MAGAZİNLİK</t>
  </si>
  <si>
    <t>TEMAT MG01 PLASTİK MAGAZİNLİK KARIŞIK KOLİ</t>
  </si>
  <si>
    <t>PASTEL RENKLER</t>
  </si>
  <si>
    <t>TEMAT MG02 PLASTİK MAGAZİNLİK (ofis tipi)</t>
  </si>
  <si>
    <t>GRİ</t>
  </si>
  <si>
    <t>YAPIŞKANLI NOT KAĞITLARI-TEMAT</t>
  </si>
  <si>
    <t>TEMAT 75X75 MM NOT KAĞIDI  100 ypr</t>
  </si>
  <si>
    <t>PASTEL SARI</t>
  </si>
  <si>
    <t>TEMAT 75X75 MM NOT KAĞIDI 80 ypr</t>
  </si>
  <si>
    <t>FOS  SARI</t>
  </si>
  <si>
    <t>FOS  PEMBE</t>
  </si>
  <si>
    <t>FOS  TURUNCU</t>
  </si>
  <si>
    <t>FOS YEŞİL</t>
  </si>
  <si>
    <t>TEMAT 50X75 MM NOT KAĞIDI  100 ypr</t>
  </si>
  <si>
    <t>TEMAT 50X75 MM NOT KAĞIDI 80 ypr</t>
  </si>
  <si>
    <t>FOS PEMBE</t>
  </si>
  <si>
    <t>FOS TURUNCU</t>
  </si>
  <si>
    <t>TEMAT 3X50X40 MM NOT KAĞIDI 100 ypr</t>
  </si>
  <si>
    <t>TEMAT 3X50X40 MM NOT KAĞIDI 80 ypr</t>
  </si>
  <si>
    <t xml:space="preserve">TEMAT NOT KAĞIDI  STDI </t>
  </si>
  <si>
    <t xml:space="preserve">TEMAT 45X50 MM ŞEKİLLİ NOT KAĞIDI, 200 LU KAVANOZ 20 ypr </t>
  </si>
  <si>
    <t>KVN</t>
  </si>
  <si>
    <t xml:space="preserve">TEMAT 71X71 MM ŞEKİLLİ NOT KAĞIDI 48'Lİ  STD 75 ypr </t>
  </si>
  <si>
    <t>4 RENK-6 ŞEKİL</t>
  </si>
  <si>
    <t>PAGE MAKER-TEMAT</t>
  </si>
  <si>
    <t xml:space="preserve">TEMAT P525 12X45 MM PAGE MARKER 5 RENK  POŞETTE,25 ypr </t>
  </si>
  <si>
    <t>KÜP BLOK-TEMAT</t>
  </si>
  <si>
    <t>TEMAT KÜP BLOK NOT</t>
  </si>
  <si>
    <t>HESAP MAKINALARI-TİCON</t>
  </si>
  <si>
    <t>TİCON TH 112  HESAP MAKINASI</t>
  </si>
  <si>
    <t>12 HANELİ</t>
  </si>
  <si>
    <t>TİCON TH 312  HESAP MAKİNASI</t>
  </si>
  <si>
    <t>TİCON TH 412  HESAP MAKİNASI</t>
  </si>
  <si>
    <t>TİCON TH 512  HESAP MAKİNASI</t>
  </si>
  <si>
    <t>TİCON TH 514  HESAP MAKİNASI</t>
  </si>
  <si>
    <t>14 HANELİ</t>
  </si>
  <si>
    <t>TİCON TH 1312 HESAP MAKİNASI</t>
  </si>
  <si>
    <t>TİCON FH 1412 HESAP MAKİNASI</t>
  </si>
  <si>
    <t>TİCON FX 8240 FONKSIYONLU HESAP MAKİNASI</t>
  </si>
  <si>
    <t>HESAP MAKINALARI-TANGY</t>
  </si>
  <si>
    <t>TANGY CH3308 CEP TİPİ HESAP MAKİNASI</t>
  </si>
  <si>
    <t>8 HANELİ</t>
  </si>
  <si>
    <t>TANGY CH3608 HESAP MAKINASI</t>
  </si>
  <si>
    <t>TANGY CH3412 HESAP MAKİNASI</t>
  </si>
  <si>
    <t>TANGY CH3712 HESAP MAKINASI</t>
  </si>
  <si>
    <t>TANGY CH-4012 HESAP MAKİNASI</t>
  </si>
  <si>
    <t>TANGY CH-4112 HESAP MAKİNASI</t>
  </si>
  <si>
    <t>TANGY CH-4212 HESAP MAKİNASI</t>
  </si>
  <si>
    <t>TANGY CH-4312 CEP TİPİ HESAP MAKİNASI</t>
  </si>
  <si>
    <t>TANGY FX-4056  CEP TİPİ FONKSİYONLU HESAP MAKİNASI</t>
  </si>
  <si>
    <t>10 HANELİ</t>
  </si>
  <si>
    <t>TANGY FX-4240 FONKSİYONLU HESAP MAKİNASI</t>
  </si>
  <si>
    <t>10+2 HANELİ</t>
  </si>
  <si>
    <t>OFİS BANTLARI-TİCON</t>
  </si>
  <si>
    <t>TİCON 12MMX10M YAPIŞKANLI BANT 36'LI KUTU</t>
  </si>
  <si>
    <t>TİCON 12MMX33M YAPIŞKANLI BANT 12'Lİ KUTU</t>
  </si>
  <si>
    <t>TİCON 12MMX66M YAPIŞKANLI BANT 12'Lİ KUTU</t>
  </si>
  <si>
    <t>RENKLİ BANTLAR-TİCON</t>
  </si>
  <si>
    <t>TİCON 12MMX2,5M RENKLİ BANT(HOLOGRAMLI) 12 Lİ PAKET</t>
  </si>
  <si>
    <t>KARIŞIK PAKET</t>
  </si>
  <si>
    <t>ŞERİT SİLİCİLER-TEMAT</t>
  </si>
  <si>
    <t>TEMAT 508 ŞERİT SİLİCİ 5MMX8MT</t>
  </si>
  <si>
    <t>BANT MAKİNALARI-TİCON</t>
  </si>
  <si>
    <t>TİCON 1020 BANT MAKİNASI,MİNİ BOY</t>
  </si>
  <si>
    <t>KREM RENGİ</t>
  </si>
  <si>
    <t>TİCON 1033 BANT MAKİNASI ,ORTA BOY</t>
  </si>
  <si>
    <t>TİCON 1066 BANT MAKİNASI ,BÜYÜK BOY</t>
  </si>
  <si>
    <t>TİCON 1045 KOLİ BANT MAKİNASI</t>
  </si>
  <si>
    <t>MAVİ-KIRMIZI</t>
  </si>
  <si>
    <t>MAKET BIÇAKLARI-TİCON</t>
  </si>
  <si>
    <t>TİCON 101 MAKET BIÇAĞI,MİNİ BOY</t>
  </si>
  <si>
    <t>SARI-KIRMIZI</t>
  </si>
  <si>
    <t>TİCON 202 MAKET BIÇAĞI,BÜYÜK BOY</t>
  </si>
  <si>
    <t>TİCON 212 METAL MAKET BIÇAĞI,BÜYÜK BOY</t>
  </si>
  <si>
    <t>TİCON U-1836 BOY MAKET BIÇAĞI,BÜYÜK BOY</t>
  </si>
  <si>
    <t>MAVİ-KIRMIZI-YEŞİL-SARI</t>
  </si>
  <si>
    <t>MAKET BIÇAĞI YEDEKLERİ-TİCON</t>
  </si>
  <si>
    <t>TİCON B101 MİNİ MAKET BIÇAĞI YEDEĞİ</t>
  </si>
  <si>
    <t>TUP</t>
  </si>
  <si>
    <t>TİCON B202 BÜYÜK BOY MAKET BIÇAĞI YEDEĞİ</t>
  </si>
  <si>
    <t>OKUL MAKASLARI-TİCON</t>
  </si>
  <si>
    <t>TİCON 005 OKUL MAKASI 5"</t>
  </si>
  <si>
    <t>TİCON 005Y YAYLI OKUL MAKASI 5"</t>
  </si>
  <si>
    <t>TİCON 0448 OKUL MAKASI 5,5'' KAVANOZDA</t>
  </si>
  <si>
    <t>TİCON 0430 OKUL MAKASI 5,5''  STDTA</t>
  </si>
  <si>
    <t>TİCON 525 OKUL MAKASI 5,25'' KORUMALI</t>
  </si>
  <si>
    <t>PEMBE-MAVİ</t>
  </si>
  <si>
    <t>TİCON 3055 KÜT MAKAS 5,5''</t>
  </si>
  <si>
    <t>TİCON SUFLE MAKASI, 5,5''</t>
  </si>
  <si>
    <t>BÜRO MAKASLARI '' AKRİLİK SAPLI'' -TİCON</t>
  </si>
  <si>
    <t xml:space="preserve">TİCON 7" BURO MAKASI AKRİLİK SAPLI </t>
  </si>
  <si>
    <t xml:space="preserve">TİCON 8" BURO MAKASI AKRİLİK SAPLI </t>
  </si>
  <si>
    <t>TİCON 9"BURO MAKASI AKRİLİK SAPLI</t>
  </si>
  <si>
    <t>BÜRO MAKASLARI '' PLASTİK SAPLI'' -TİCON</t>
  </si>
  <si>
    <t>TİCON 407 7'' PLASTİK SAPLI BÜRO MAKASI</t>
  </si>
  <si>
    <t>SİYAH-KIRMIZI</t>
  </si>
  <si>
    <t>TİCON 409 9'' PLASTİK SAPLI BÜRO MAKASI</t>
  </si>
  <si>
    <t>PERGEL SETLERİ-TİCON</t>
  </si>
  <si>
    <t>TİCON P1804 PERGEL SETİ 24 LÜ KUTU</t>
  </si>
  <si>
    <t>TİCON P1607 PERGEL SETİ 24 LÜ  STD</t>
  </si>
  <si>
    <t>TEMAT TK501 TÜKENMEZ KALEM 1 0MM</t>
  </si>
  <si>
    <t xml:space="preserve">TEMAT TK-1210 TÜKENMEZ KALEM 1 0MM </t>
  </si>
  <si>
    <t>TEMAT PRO-48 TÜKENMEZ KALEM 0 7MM 48 Lİ  STD</t>
  </si>
  <si>
    <t>GÜMÜŞ-ALTIN RENGİ</t>
  </si>
  <si>
    <t xml:space="preserve">TİCON TK303 TÜKENMEZ KALEM </t>
  </si>
  <si>
    <t>TİCON TK303 TÜKENMEZ KALEM</t>
  </si>
  <si>
    <t>TİCON BK2401 SPİRALLİ BANKO VE MASA KALEMİ</t>
  </si>
  <si>
    <t>JEL KALEMLER-TANGY</t>
  </si>
  <si>
    <t xml:space="preserve">TANGY SP-1050 İMZA KALEMİ </t>
  </si>
  <si>
    <t>TANGY SP-1050 İMZA KALEMİ 120 Lİ  STD</t>
  </si>
  <si>
    <t>SİYAH-MAVİ</t>
  </si>
  <si>
    <t>YAPIŞKANLI DEFTER KABI-TEMAT</t>
  </si>
  <si>
    <t>TİCON 460X325MM YAPIŞKANLI DEFTER KABI 10'LU</t>
  </si>
  <si>
    <t>RULO DEFTER KAPLARI-TİCON</t>
  </si>
  <si>
    <t>TİCON RULO DEFTER KABI 40X150CM ŞEFFAF 150 Lİ</t>
  </si>
  <si>
    <t>TİCON RULO DEFTER KABI 40x150CM KRŞ RENK,150 Lİ</t>
  </si>
  <si>
    <t>TEK KENARI YAPIŞKANLI KİTAP KABI -TİCON</t>
  </si>
  <si>
    <t>TİCON TEK KENARI YAPIŞKANLI HAZIR KİTAP KABI 10'LU</t>
  </si>
  <si>
    <t>TEK KENARI YAPIŞKANLI DEFTER  KABI -TİCON</t>
  </si>
  <si>
    <t>TİCON TEK KENARI YAPIŞKANLI HAZIR DEFTER KABI 10'LU</t>
  </si>
  <si>
    <t>TEK KENARI YAPIŞKANLI KİTAP KABI-TEMAT</t>
  </si>
  <si>
    <t>TEMAT TEK KENARI YAPIŞKANLI KİTAP KABI 10'LU</t>
  </si>
  <si>
    <t>TEK KENARI YAPIŞKANLI DEFTER KABI-TEMAT</t>
  </si>
  <si>
    <t>TEMAT TEK KENARI YAPIŞKANLI DEFTER KABI 10'LU</t>
  </si>
  <si>
    <t>HAZIR DEFTER-KİTAP KABI STANDI</t>
  </si>
  <si>
    <t>TİCON HAZIR DEFTER-KİTAP KABI  STDI</t>
  </si>
  <si>
    <t>RENKLİ FOTOKOPİ KAĞITLARI-TEMAT</t>
  </si>
  <si>
    <t>TEMAT 50 SYF RENKLİ FOTOKOPİ KAĞIDI</t>
  </si>
  <si>
    <t>FOS. VE PASTEL RENKLER</t>
  </si>
  <si>
    <t>TEMAT 100 SYF RENKLİ FOTOKOPİ KAĞIDI</t>
  </si>
  <si>
    <t>DESENLİ FON KARTONLARI-TİCON</t>
  </si>
  <si>
    <t xml:space="preserve">TİCON.DESENLİ FON KARTONU.50X70CM.10'LU </t>
  </si>
  <si>
    <t>10 DESEN</t>
  </si>
  <si>
    <t>TİCON.DESENLİ FON KARTONU.25X35CM.10'LU</t>
  </si>
  <si>
    <t xml:space="preserve">TİCON.HOLOGRAMLI FON KARTONU.50X70CM.10'LU </t>
  </si>
  <si>
    <t xml:space="preserve">TİCON.HOLOGRAMLI FON KARTONU.25X35CM.10'LU </t>
  </si>
  <si>
    <t xml:space="preserve"> FON KARTONLARI(METALİK RENKLER)-TİCON</t>
  </si>
  <si>
    <t>TİCON FON KARTONU 50X70 CM 25'Lİ</t>
  </si>
  <si>
    <t>METALİK ALTIN</t>
  </si>
  <si>
    <t xml:space="preserve">TİCON FON KARTONU 50X70 CM 25'Lİ </t>
  </si>
  <si>
    <t>METALİK GÜMÜŞ</t>
  </si>
  <si>
    <t>METALİK KIRMIZI</t>
  </si>
  <si>
    <t>METALİK MOR</t>
  </si>
  <si>
    <t>METALİK PEMBE</t>
  </si>
  <si>
    <t>METALİK MAVİ</t>
  </si>
  <si>
    <t>METALİK YEŞİL</t>
  </si>
  <si>
    <t xml:space="preserve">TİCON FON KARTONU 50X70 CM 50'Lİ </t>
  </si>
  <si>
    <t xml:space="preserve">TİCON FON KARTONU 25X35 CM 10'LU </t>
  </si>
  <si>
    <t xml:space="preserve"> FON KARTONLARI (PASTEL RENKLER)-TİCON</t>
  </si>
  <si>
    <t xml:space="preserve">TİCON FON KARTONU 50X70 CM 100'LÜ </t>
  </si>
  <si>
    <t>TEN RENGİ</t>
  </si>
  <si>
    <t>KOYU KIRMIZI</t>
  </si>
  <si>
    <t>ÇİMEN YEŞİLİ</t>
  </si>
  <si>
    <t>TİCON FON KARTONU 50X70 CM 100'LÜ</t>
  </si>
  <si>
    <t>KOYU YEŞİL</t>
  </si>
  <si>
    <t>LACİVERT</t>
  </si>
  <si>
    <t>KOYU MAVİ</t>
  </si>
  <si>
    <t>FUŞYA</t>
  </si>
  <si>
    <t xml:space="preserve">TİCON FON KARTONU 50X70 CM 10'LU </t>
  </si>
  <si>
    <t>FON KARTONLARI (FOSFORLU RENKLER)-TİCON</t>
  </si>
  <si>
    <t>FOSFORLU SARI</t>
  </si>
  <si>
    <t>FOSFORLU YEŞİL</t>
  </si>
  <si>
    <t>TİCON FON KARTONU 50X70 CM 50'Lİ</t>
  </si>
  <si>
    <t>FOSFORLU TURUNCU</t>
  </si>
  <si>
    <t>FOSFORLU PEMBE</t>
  </si>
  <si>
    <t>FOSFORLU MAVİ</t>
  </si>
  <si>
    <t>FOSFORLU MOR</t>
  </si>
  <si>
    <t xml:space="preserve"> FON KARTONLARI (SİMLİ)-TİCON</t>
  </si>
  <si>
    <t xml:space="preserve">TİCON SİMLİ FON KARTONU 50X70 CM 10'LU </t>
  </si>
  <si>
    <t>ALTIN RENGİ</t>
  </si>
  <si>
    <t>TİCON SİMLİ FON KARTONU 50X70 CM 10'LU</t>
  </si>
  <si>
    <t xml:space="preserve">TİCON SİMLİ FON KARTONU 50X70 CM 25'Lİ </t>
  </si>
  <si>
    <t xml:space="preserve">TİCON SİMLİ FON KARTONU 25X35 CM 10'LU </t>
  </si>
  <si>
    <t>TİCON FON KARTONU  STDI (50X70 CM) 25 KATLI</t>
  </si>
  <si>
    <t>TİCON  FON KARTONU  STDI (50X70CM) 15 KATLI</t>
  </si>
  <si>
    <t>KRAPON KAĞITLARI (PASTEL RENKLER)-TİCON</t>
  </si>
  <si>
    <t>TİCON KRAPON KAGIDI,25 Lİ PK</t>
  </si>
  <si>
    <t>KOYU PEMBE</t>
  </si>
  <si>
    <t>TİCON KRAPON KAĞIDI 10 LU POŞET</t>
  </si>
  <si>
    <t>TİCON KRAPON KAĞIDI 200/STD KRŞ  RENK</t>
  </si>
  <si>
    <t>KARIŞIK STAND</t>
  </si>
  <si>
    <t>MAKET KARTONU 70x100cm-TİCON</t>
  </si>
  <si>
    <t xml:space="preserve">TİCON 70X100 cm MAKET KARTONU 2 MM 10 LU PAKET </t>
  </si>
  <si>
    <t xml:space="preserve">TİCON 70X100 cm MAKET KARTONU 3 MM 10 LU PAKET </t>
  </si>
  <si>
    <t xml:space="preserve">TİCON 70X100 cm MAKET KARTONU 5 MM 5'Lİ PAKET </t>
  </si>
  <si>
    <t xml:space="preserve">TİCON 70X100 cm MAKET KARTONU 5 MM 5'Lİ  PAKET </t>
  </si>
  <si>
    <t>MAKET KARTONU 50x100cm-TİCON</t>
  </si>
  <si>
    <t xml:space="preserve">TİCON 50x70 cm MAKET KARTONU 2 MM 10 LU PAKET </t>
  </si>
  <si>
    <t xml:space="preserve">TİCON 50x70 cm MAKET KARTONU 3 MM 10 LU PAKET </t>
  </si>
  <si>
    <t xml:space="preserve">TİCON 50x70 cm MAKET KARTONU 5 MM 5'Lİ PAKET </t>
  </si>
  <si>
    <t xml:space="preserve">KLASİK EVALAR </t>
  </si>
  <si>
    <t>20X30  EVALAR-TİCON</t>
  </si>
  <si>
    <t>TİCON EVA KLASİK 20X30 CM 10'LU</t>
  </si>
  <si>
    <t>20X30 YAPIŞKANLI EVALAR-TİCON</t>
  </si>
  <si>
    <t xml:space="preserve">TİCON EVA YAPIŞKANLI 20X30 CM 10'LU </t>
  </si>
  <si>
    <t>50X70  EVALAR-TİCON</t>
  </si>
  <si>
    <t xml:space="preserve">TİCON EVA KLASİK 50x70 CM 10'LU </t>
  </si>
  <si>
    <t>TİCON EVA KLASİK 50x70 CM 10'LU</t>
  </si>
  <si>
    <t>50X70  YAPIŞKANLI EVALAR-TİCON</t>
  </si>
  <si>
    <t xml:space="preserve">TİCON EVA KLASİK  50X70CM YAPIŞKANLI ,10 LU </t>
  </si>
  <si>
    <t>DESENLİ EVALAR-TİCON</t>
  </si>
  <si>
    <t xml:space="preserve">TİCON EVA SİMLİ DESENLİ (20X30 CM) 10 LU </t>
  </si>
  <si>
    <t>TİCON EVA DESENLİ (20X30 CM ) 10 LU</t>
  </si>
  <si>
    <t>SİMLİ EVALAR-TİCON</t>
  </si>
  <si>
    <t>20X30  SİMLİ EVALAR-TİCON</t>
  </si>
  <si>
    <t xml:space="preserve">TİCON EVA SİMLİ 20X30 CM 10'LU </t>
  </si>
  <si>
    <t>GÜMÜŞ RENGİ</t>
  </si>
  <si>
    <t>BAKIR RENGİ</t>
  </si>
  <si>
    <t>20X30  SİMLİ YAPIŞKANLI EVALAR-TİCON</t>
  </si>
  <si>
    <t xml:space="preserve">TİCON EVA SİMLİ YAPIŞKANLI 20X30 CM 10'LU </t>
  </si>
  <si>
    <t>TİCON EVA SİMLİ YAPIŞKANLI 20X30 CM 10'LU</t>
  </si>
  <si>
    <t>50X70 SİMLİ EVALAR-TİCON</t>
  </si>
  <si>
    <t xml:space="preserve">TİCON EVA SİMLİ 50X70 CM 10'LU </t>
  </si>
  <si>
    <t>50X70 SİMLİ YAPIŞKANLI EVALAR-TİCON</t>
  </si>
  <si>
    <t xml:space="preserve">TİCON EVA SİMLİ 50X70CM YAPIŞKANLI 10'LU </t>
  </si>
  <si>
    <t>50X70 RULO EVALAR-TİCON</t>
  </si>
  <si>
    <t xml:space="preserve">TİCON EVA SİMLİ 50X70 CM (RULO ) 40'LI  STD </t>
  </si>
  <si>
    <t xml:space="preserve">TİCON EVA KLASİK 50x70 CM (RULO) 40'LI  STD </t>
  </si>
  <si>
    <t>KEÇELER-TİCON</t>
  </si>
  <si>
    <t>TİCON KEÇE 20X30CM (180 GR) 10 LU</t>
  </si>
  <si>
    <t>TİCON YAPIŞKANLI KEÇE  20X30 CM (180 GR ) 10 LU</t>
  </si>
  <si>
    <t>TİCON DESENLİ KEÇE 20X30 CM (180 GR)  10 LU</t>
  </si>
  <si>
    <t>TİCON KEÇE 50X70 CM (180 GR ) 10 LU</t>
  </si>
  <si>
    <t xml:space="preserve">TİCON KEÇE 50X70CM (180 GR ) 60 LI  STD </t>
  </si>
  <si>
    <t xml:space="preserve">TİCON KALIN KEÇE 50X70CM (500 GR) 40 LI  STD </t>
  </si>
  <si>
    <t>ŞÖNİLLER-TİCON</t>
  </si>
  <si>
    <t>TİCON ŞÖNİL 30CM(6MM) 25'Lİ PAKET</t>
  </si>
  <si>
    <t>METALİK RENKLER</t>
  </si>
  <si>
    <t xml:space="preserve">TİCON ŞÖNİL 30CM(6MM) 25'Lİ PAKET </t>
  </si>
  <si>
    <t xml:space="preserve">TİCON ŞÖNİL 50CM(6MM) 25'Lİ PAKET </t>
  </si>
  <si>
    <t>POM POMLAR-TİCON</t>
  </si>
  <si>
    <t xml:space="preserve">TİCON POMPOM 10MM ,100'LÜ PAKET </t>
  </si>
  <si>
    <t>TİCON POMPOM 20MM ,70'Lİ PAKET</t>
  </si>
  <si>
    <t xml:space="preserve">TİCON POMPOM 30MM , 50'Lİ PAKET </t>
  </si>
  <si>
    <t>TİCON POMPOM 10MM ,100'LÜ PAKET</t>
  </si>
  <si>
    <t>TİCON POMPOM 30MM ,50'Lİ PAKET</t>
  </si>
  <si>
    <t>AĞIZ,BURUN,OYNAR GÖZ-TİCON</t>
  </si>
  <si>
    <t>TİCON AĞIZ-BURUN-KULAK 12 Lİ TÜPTE</t>
  </si>
  <si>
    <t>TİCON OYNAR GÖZ 12 MM 12 Lİ TÜPTE</t>
  </si>
  <si>
    <t>TOZ SİMLER-TİCON</t>
  </si>
  <si>
    <t xml:space="preserve">TİCON 7 GR TOZ SİM </t>
  </si>
  <si>
    <t>TİCON 7 GR TOZ SİM</t>
  </si>
  <si>
    <t>ELİŞİ  PULLARI-TİCON</t>
  </si>
  <si>
    <t>TİCON ELİŞİ PULU KARIŞIK ŞEKİLLİ</t>
  </si>
  <si>
    <t>KARIŞIK RENKLİ</t>
  </si>
  <si>
    <t>TİCON ELİŞİ PULU HARFLİ (A-Z)</t>
  </si>
  <si>
    <t>TİCON ELİŞİ PULU RAKAMLI (0-9)</t>
  </si>
  <si>
    <t>TİCON ELİŞİ PULU YUVARLAK</t>
  </si>
  <si>
    <t>BONCUKLAR-TİCON</t>
  </si>
  <si>
    <t>TİCON BONCUK KARIŞIK</t>
  </si>
  <si>
    <t>PASTEL BONCUKLAR-TİCON</t>
  </si>
  <si>
    <t>TİCON PASTEL BONCUK AY</t>
  </si>
  <si>
    <t>TİCON PASTEL BONCUK YILDIZ</t>
  </si>
  <si>
    <t>TİCON PASTEL BONCUK KABUK</t>
  </si>
  <si>
    <t>TİCON PASTEL BONCUK KARIŞIK</t>
  </si>
  <si>
    <t>PUFFY STICKERLAR</t>
  </si>
  <si>
    <t>TİCON TPS-2 PUFFY STICKER</t>
  </si>
  <si>
    <t>TİCON TPS-40 PUFFY STICKER</t>
  </si>
  <si>
    <t>TİCON TPS-4 PUFFY STICKER</t>
  </si>
  <si>
    <t>TİCON TPS-35 PUFFY STICKER</t>
  </si>
  <si>
    <t>TİCON TPS-36 PUFFY STICKER</t>
  </si>
  <si>
    <t>TİCON TPS-5 PUFFY STICKER</t>
  </si>
  <si>
    <t>TİCON TPS-30 PUFFY STICKER</t>
  </si>
  <si>
    <t>TİCON TPS-42 PUFFY STICKER</t>
  </si>
  <si>
    <t>TİCON TPS-12 PUFFY STICKER</t>
  </si>
  <si>
    <t>TİCON TPS-31 PUFFY STICKER</t>
  </si>
  <si>
    <t>TİCON TPS-26 PUFFY STICKER</t>
  </si>
  <si>
    <t>TİCON TPS-28 PUFFY STICKER</t>
  </si>
  <si>
    <t>TİCON TPS-25 PUFFY STICKER</t>
  </si>
  <si>
    <t>TİCON TPS-16 PUFFY STICKER</t>
  </si>
  <si>
    <t>TİCON TPS-17 PUFFY STICKER</t>
  </si>
  <si>
    <t>TİCON TPS-32 PUFFY STICKER</t>
  </si>
  <si>
    <t>TİCON TPS-34 PUFFY STICKER</t>
  </si>
  <si>
    <t>TİCON TPS-15 PUFFY STICKER</t>
  </si>
  <si>
    <t>TİCON TPS-22 PUFFY STICKER</t>
  </si>
  <si>
    <t>TİCON TPS-20 PUFFY STICKER</t>
  </si>
  <si>
    <t>TİCON TPS-21 PUFFY STICKER</t>
  </si>
  <si>
    <t>TİCON TPS-37 PUFFY STICKER</t>
  </si>
  <si>
    <t>TİCON TPS-38 PUFFY STICKER</t>
  </si>
  <si>
    <t>TİCON TPS-43 PUFFY STICKER</t>
  </si>
  <si>
    <t>TİCON TPS-45 PUFFY STICKER</t>
  </si>
  <si>
    <t>TİCON TPS-44 PUFFY STICKER</t>
  </si>
  <si>
    <t>TİCON TPS-18 PUFFY STICKER</t>
  </si>
  <si>
    <t>TİCON TPS-19 PUFFY STICKER</t>
  </si>
  <si>
    <t>TİCON TPS-29 PUFFY STICKER</t>
  </si>
  <si>
    <t>TİCON TPS-23 PUFFY STICKER</t>
  </si>
  <si>
    <t>TİCON TPS-24 PUFFY STICKER</t>
  </si>
  <si>
    <t>TİCON TPS-9 PUFFY STICKER</t>
  </si>
  <si>
    <t>TİCON TPS-10 PUFFY STICKER</t>
  </si>
  <si>
    <t>TİCON TPS-11 PUFFY STICKER</t>
  </si>
  <si>
    <t>TİCON TPS-33 PUFFY STICKER</t>
  </si>
  <si>
    <t>TİCON TPS-8 PUFFY STICKER</t>
  </si>
  <si>
    <t>TİCON TPS-7 PUFFY STICKER</t>
  </si>
  <si>
    <t>TİCON TPS-41 PUFFY STICKER</t>
  </si>
  <si>
    <t>TİCON TPS-27 PUFFY STICKER</t>
  </si>
  <si>
    <t>TİCON TPS-13 PUFFY STICKER</t>
  </si>
  <si>
    <t>TİCON TPS-6 PUFFY STICKER</t>
  </si>
  <si>
    <t>TİCON.TPS-51 PUFFY STICKER</t>
  </si>
  <si>
    <t>TİCON.TPS-52 PUFFY STICKER</t>
  </si>
  <si>
    <t>TİCON.TPS-53 PUFFY STICKER</t>
  </si>
  <si>
    <t>TİCON.TPS-54 PUFFY STICKER</t>
  </si>
  <si>
    <t>TİCON.TPS-55 PUFFY STICKER</t>
  </si>
  <si>
    <t>TİCON.TPS-56 PUFFY STICKER</t>
  </si>
  <si>
    <t>TİCON.TPS-57 PUFFY STICKER</t>
  </si>
  <si>
    <t>TİCON.TPS-58 PUFFY STICKER</t>
  </si>
  <si>
    <t>TİCON.TPS-59 PUFFY STICKER</t>
  </si>
  <si>
    <t>TİCON.TPS-60 PUFFY STICKER</t>
  </si>
  <si>
    <t>TİCON.TPS-61 PUFFY STICKER</t>
  </si>
  <si>
    <t>TİCON.TPS-62 PUFFY STICKER</t>
  </si>
  <si>
    <t>TİCON.TPS-63 PUFFY STICKER</t>
  </si>
  <si>
    <t>TİCON.TPS-64 PUFFY STICKER</t>
  </si>
  <si>
    <t>TİCON.TPS-65 PUFFY STICKER</t>
  </si>
  <si>
    <t>TİCON.TPS-66 PUFFY STICKER</t>
  </si>
  <si>
    <t>TİCON.TPS-67 PUFFY STICKER</t>
  </si>
  <si>
    <t>TİCON.TPS-68 PUFFY STICKER</t>
  </si>
  <si>
    <t>TİCON.TPS-69 PUFFY STICKER</t>
  </si>
  <si>
    <t>TİCON.TPS-70 PUFFY STICKER</t>
  </si>
  <si>
    <t xml:space="preserve"> 3 BOYUTLU PUFFY STICKERLAR-TİCON</t>
  </si>
  <si>
    <t>STICKER STANDLARI</t>
  </si>
  <si>
    <t>TİCON STICKER  STANDI -6 KATLI</t>
  </si>
  <si>
    <t>TİCON MASAÜSTÜ STİCKER  STANDI-3KATLI</t>
  </si>
  <si>
    <t>OYUN HAMURLARI-TICON</t>
  </si>
  <si>
    <t>TİCON KB-414 OYUN HAMURU BÜYÜK KAVANOZ ,560 gr</t>
  </si>
  <si>
    <t>TİCON KK-456 OYUN HAMURU KÜÇÜK KAVANOZ,224 gr</t>
  </si>
  <si>
    <t>TİCON KB-1050 OYUN HAMURU BÜYÜK KOVA SET (6 KALIP),500 gr</t>
  </si>
  <si>
    <t xml:space="preserve">TİCON S-628 OYUN HAMURU SİLİNDİR SET 12/STD (6 KALIP),6x28 gr </t>
  </si>
  <si>
    <t>TİCON KK-856 OYUN HAMURU ASETAT KUTULU,8x56gr</t>
  </si>
  <si>
    <t>TİCON KB-2414 OYUN HAMURU BÜYÜK KAVANOZ ,24 LU  STD (140 gr)</t>
  </si>
  <si>
    <t>TİCON KB-2414 OYUN HAMURU BÜYÜK KAVANOZ,140 gr</t>
  </si>
  <si>
    <t>TUALLER-TICON</t>
  </si>
  <si>
    <t>TİCON 25X35 CM TUAL</t>
  </si>
  <si>
    <t>TİCON 30X40 CM TUAL</t>
  </si>
  <si>
    <t>TİCON 35X50 CM TUAL</t>
  </si>
  <si>
    <t>TİCON 40X60 CM TUAL</t>
  </si>
  <si>
    <t>TİCON 50X70 CM TUAL</t>
  </si>
  <si>
    <t>ŞÖVALE-TİCON</t>
  </si>
  <si>
    <t xml:space="preserve">TİCON ŞÖVALE </t>
  </si>
  <si>
    <t>ALÜMİNYUM</t>
  </si>
  <si>
    <t>ŞAMPANYA</t>
  </si>
  <si>
    <t>YAZI TAHTALARI(AYAKLI)-TİCON</t>
  </si>
  <si>
    <t>TAHTA SİLGİSİ-TİCON</t>
  </si>
  <si>
    <t>TİCON TAHTA SİLGİSİ ,MANYETİK</t>
  </si>
  <si>
    <t>TEBEŞİRLER-TEMAT</t>
  </si>
  <si>
    <t xml:space="preserve">TEMAT TEBEŞİR 10'LU </t>
  </si>
  <si>
    <t>160</t>
  </si>
  <si>
    <t>RENKLİ</t>
  </si>
  <si>
    <t xml:space="preserve">TEMAT TEBEŞİR 100'LÜ </t>
  </si>
  <si>
    <t>16</t>
  </si>
  <si>
    <t>PROJE ÇANTALARI-TİCON</t>
  </si>
  <si>
    <t>TİCON 35x50CM PROJE ÇANTASI</t>
  </si>
  <si>
    <t>TİCON J01 35X50CM DESENLİ PROJE ÇANTASI</t>
  </si>
  <si>
    <t xml:space="preserve">AYAKKABI </t>
  </si>
  <si>
    <t>TİCON J02 35X50CM DESENLİ PROJE ÇANTASI</t>
  </si>
  <si>
    <t>MUSIC</t>
  </si>
  <si>
    <t>TİCON J03 35X50CM DESENLİ PROJE ÇANTASI</t>
  </si>
  <si>
    <t xml:space="preserve">SİYAH-BEYAZ </t>
  </si>
  <si>
    <t>TİCON J04 35X50CM DESENLİ PROJE ÇANTASI</t>
  </si>
  <si>
    <t xml:space="preserve">PALET </t>
  </si>
  <si>
    <t>TİCON J05 35X50CM DESENLİ PROJE ÇANTASI</t>
  </si>
  <si>
    <t>KIZ KULESİ</t>
  </si>
  <si>
    <t>TİCON J06 35X50CM DESENLİ PROJE ÇANTASI</t>
  </si>
  <si>
    <t>ROCK</t>
  </si>
  <si>
    <t>TİCON J07 35X50CM DESENLİ PROJE ÇANTASI</t>
  </si>
  <si>
    <t>EMOJİ</t>
  </si>
  <si>
    <t>TİCON J08 35X50CM DESENLİ PROJE ÇANTASI</t>
  </si>
  <si>
    <t>COLLEGE</t>
  </si>
  <si>
    <t>TÜRK BAYRAKLARI-TEMAT</t>
  </si>
  <si>
    <t>TEMAT 30X45 CM TÜRK BAYRAĞI</t>
  </si>
  <si>
    <t>TEMAT 40X60 CM TÜRK BAYRAĞI</t>
  </si>
  <si>
    <t>TEMAT 50X75 CM TÜRK BAYRAĞI</t>
  </si>
  <si>
    <t>TEMAT 60X90 CM TÜRK BAYRAĞI</t>
  </si>
  <si>
    <t>TEMAT 70X105 CM TÜRK BAYRAĞI</t>
  </si>
  <si>
    <t>TEMAT 80X120 CM TÜRK BAYRAĞI</t>
  </si>
  <si>
    <t>TEMAT 100X150 CM TÜRK BAYRAĞI</t>
  </si>
  <si>
    <t>TEMAT 120X180 CM TÜRK BAYRAĞI</t>
  </si>
  <si>
    <t>TEMAT 150X225 CM TÜRK BAYRAĞI</t>
  </si>
  <si>
    <t>TEMAT 200X300 CM TÜRK BAYRAĞI</t>
  </si>
  <si>
    <t>AMBALAJ LASTİKLERİ-TİCON</t>
  </si>
  <si>
    <t>TİCON AMBALAJ LASTİĞİ MİDİ 50 GR</t>
  </si>
  <si>
    <t>TİCON AMBALAJ LASTİĞİ MİDİ 500 GR</t>
  </si>
  <si>
    <t>TİCON AMBALAJ LASTİĞİ MİDİ 1000 GR</t>
  </si>
  <si>
    <t>YAPIŞKANLI ASETATLAR-TEMAT</t>
  </si>
  <si>
    <t xml:space="preserve">TEMAT YAPIŞKANLI ASETAT 45CMX10M </t>
  </si>
  <si>
    <t xml:space="preserve">TEMAT YAPIŞKANLI ASETAT 45CMX2M </t>
  </si>
  <si>
    <t>KARIŞIK DESENLİ</t>
  </si>
  <si>
    <t>AHŞAP DESENLİ</t>
  </si>
  <si>
    <t>A4 ASETAT-TEMAT</t>
  </si>
  <si>
    <t>TEMAT A4 ASETAT</t>
  </si>
  <si>
    <t>TERMAL RULOLAR-TEMAT</t>
  </si>
  <si>
    <t>TEMAT TERMAL RULO 27X25</t>
  </si>
  <si>
    <t>TEMAT TERMAL RULO 27X30</t>
  </si>
  <si>
    <t>TEMAT TERMAL RULO 56X16</t>
  </si>
  <si>
    <t>TEMAT TERMAL RULO 56X25</t>
  </si>
  <si>
    <t>TEMAT TERMAL RULO 56X30</t>
  </si>
  <si>
    <t>TEMAT TERMAL RULO 80X30</t>
  </si>
  <si>
    <t>TEMAT TERMAL RULO 80X45</t>
  </si>
  <si>
    <t>CD , DVD -TANGY</t>
  </si>
  <si>
    <t>TANGY CD-R 52X 700MB 50'Li</t>
  </si>
  <si>
    <t>TANGY DVD-R A GRADE 16X 4,7GB 50'Li</t>
  </si>
  <si>
    <t xml:space="preserve"> TELLİ DOSYALAR-TEMAT</t>
  </si>
  <si>
    <t xml:space="preserve">TEMAT TELLİ DOSYA </t>
  </si>
  <si>
    <t>TELLİ DOSYALAR-TICON</t>
  </si>
  <si>
    <t xml:space="preserve">TİCON TELLİ DOSYA </t>
  </si>
  <si>
    <t>U POŞET DOSYALAR-TEMAT</t>
  </si>
  <si>
    <t>TEMAT ECO A4 DELİKLİ U POŞET DOSYA,100'LÜ</t>
  </si>
  <si>
    <t>TEMAT EXTRA A4 POŞET DOSYA,100'LÜ</t>
  </si>
  <si>
    <t>KOLİ BANTLARI-TENGOO</t>
  </si>
  <si>
    <t xml:space="preserve">TENGOO KOLİ BANDI 45MMX40M  </t>
  </si>
  <si>
    <t>TENGOO KOLİ BANDI 45MMX40M</t>
  </si>
  <si>
    <t>TABA</t>
  </si>
  <si>
    <t>PP KAPAK OKUL DEFTERLERİ</t>
  </si>
  <si>
    <t>'FREESTYLE ''SPİRALLİ OKUL DEFTERLER-TİCON</t>
  </si>
  <si>
    <t>TİCON FREESTYLE SPİRALLİ  OKUL DEFTERİ,A4 60 YP ÇİZGİLİ</t>
  </si>
  <si>
    <t>9 DESEN</t>
  </si>
  <si>
    <t>TİCON FREESTYLE SPİRALLİ  OKUL DEFTERİ,A4 60 YP KARELİ</t>
  </si>
  <si>
    <t>TİCON FREESTYLE SPİRALLİ  OKUL DEFTERİ,A4 72 YP ÇİZGİLİ</t>
  </si>
  <si>
    <t>TİCON FREESTYLE SPİRALLİ  OKUL DEFTERİ,A4 72 YP KARELİ</t>
  </si>
  <si>
    <t>TİCON FREESTYLE SPİRALLİ  OKUL DEFTERİ,A4 96 YP ÇİZGİLİ</t>
  </si>
  <si>
    <t xml:space="preserve">TİCON FREESTYLE SPİRALLİ  OKUL DEFTERİ,A4 96 YP KARELİ </t>
  </si>
  <si>
    <t>'FREESTYLE' DİKİŞLİ OKUL DEFTERLER A4-TİCON</t>
  </si>
  <si>
    <t>TİCON FREESTYLE DİKİŞLİ  OKUL DEFTERİ ,A4 40 YP ÇİZGİLİ</t>
  </si>
  <si>
    <t>8 DESEN</t>
  </si>
  <si>
    <t>TİCON FREESTYLE DİKİŞLİ  OKUL DEFTERİ ,A4 40 YP KARELİ</t>
  </si>
  <si>
    <t>TİCON FREESTYLE DİKİŞLİ  OKUL DEFTERİ ,A4 60 YP ÇİZGİLİ</t>
  </si>
  <si>
    <t>TİCON FREESTYLE DİKİŞLİ  OKUL DEFTERİ ,A4 60 YP KARELİ</t>
  </si>
  <si>
    <t>TİCON FREESTYLE DİKİŞLİ  OKUL DEFTERİ, A4 80 YP ÇİZGİLİ</t>
  </si>
  <si>
    <t>TİCON FREESTYLE DİKİŞLİ  OKUL DEFTERİ, A4 80 YP KARELİ</t>
  </si>
  <si>
    <t>TİCON FREESTYLE DİKİŞLİ  OKUL DEFTERİ, A4 100 YP ÇİZGİLİ</t>
  </si>
  <si>
    <t>TİCON FREESTYLE DİKİŞLİ  OKUL DEFTERİ, A4 100 YP KARELİ</t>
  </si>
  <si>
    <t>'FREESTYLE' DİKİŞLİ OKUL DEFTERLER A5-TİCON</t>
  </si>
  <si>
    <t>TİCON FREESTYLE DİKİŞLİ  OKUL DEFTERİ, A5 40 YP ÇİZGİLİ</t>
  </si>
  <si>
    <t>TİCON FREESTYLE DİKİŞLİ  OKUL DEFTERİ, A5 40 YP KARELİ</t>
  </si>
  <si>
    <t>TİCON FREESTYLE DİKİŞLİ  OKUL DEFTERİ ,A5 60 YP ÇİZGİLİ</t>
  </si>
  <si>
    <t>TİCON FREESTYLE DİKİŞLİ  OKUL DEFTERİ, A5 60 YP KARELİ</t>
  </si>
  <si>
    <t>AYRAÇLI OKUL DEFTERLERİ A4-TİCON</t>
  </si>
  <si>
    <t>TİCON 3+1 120 YP A4 AYRAÇLI DEFTER</t>
  </si>
  <si>
    <t xml:space="preserve">TİCON 4+1 150 YP A4 AYRAÇLI DEFTER </t>
  </si>
  <si>
    <t>TİCON 5+2 210 YP A4 AYRAÇLI DEFTER</t>
  </si>
  <si>
    <t xml:space="preserve">TİCON 6+2 240 YP A4 AYRAÇLI DEFTER </t>
  </si>
  <si>
    <t>TİCON 6+3 270 YP A4 AYRAÇLI DEFTER</t>
  </si>
  <si>
    <t>TİCON 7+3 300 YP A4 AYRAÇLI DEFTER</t>
  </si>
  <si>
    <t>TİCON 7+4 330 YP A4 AYRAÇLI DEFTER</t>
  </si>
  <si>
    <t>SPİRALLİ OKUL DEFTERLERİ A4-TİCON</t>
  </si>
  <si>
    <t xml:space="preserve">TİCON SPİRALLİ  OKUL DEFTERİ, A4 60 YP KARELİ </t>
  </si>
  <si>
    <t xml:space="preserve">TİCON SPİRALLİ  OKUL DEFTERİ, A4 60 YP ÇİZGİLİ </t>
  </si>
  <si>
    <t>TİCON SPİRALLİ  OKUL DEFTERİ, A4 60 YP ÇİZGİSİZ</t>
  </si>
  <si>
    <t xml:space="preserve">TİCON SPİRALLİ  OKUL DEFTERİ, A4 72 YP KARELİ </t>
  </si>
  <si>
    <t xml:space="preserve">TİCON SPİRALLİ  OKUL DEFTERİ, A4 72 YP ÇİZGİLİ </t>
  </si>
  <si>
    <t>TİCON SPİRALLİ  OKUL DEFTERİ, A4 72 YP ÇİZGİSİZ</t>
  </si>
  <si>
    <t xml:space="preserve">TİCON SPİRALLİ  OKUL DEFTERİ, A4 96 YP ÇİZGİLİ </t>
  </si>
  <si>
    <t xml:space="preserve">TİCON SPİRALLİ  OKUL DEFTERİ, A4 96 YP KARELİ </t>
  </si>
  <si>
    <t xml:space="preserve">TİCON SPİRALLİ  OKUL DEFTERİ, A4 120 YP KARELİ </t>
  </si>
  <si>
    <t xml:space="preserve">TİCON SPİRALLİ  OKUL DEFTERİ, A4 120 YP ÇİZGİLİ </t>
  </si>
  <si>
    <t>DİKİŞLİ OKUL DEFTERLERİ A4-TİCON</t>
  </si>
  <si>
    <t>TİCON DİKİŞLİ  OKUL DEFTERİ, A4 40 YP KARELİ</t>
  </si>
  <si>
    <t>TİCON DİKİŞLİ  OKUL DEFTERİ ,A4 40 YP ÇİZGİLİ</t>
  </si>
  <si>
    <t>TİCON DİKİŞLİ  OKUL DEFTERİ ,A4 60 YP KARELİ</t>
  </si>
  <si>
    <t>TİCON DİKİŞLİ  OKUL DEFTERİ, A4 60 YP ÇİZGİLİ</t>
  </si>
  <si>
    <t>TİCON DİKİŞLİ  OKUL DEFTERİ ,A4 60 YP ÇİZGİSİZ</t>
  </si>
  <si>
    <t>TİCON DİKİŞLİ  OKUL DEFTERİ ,A4 80 YP KARELİ</t>
  </si>
  <si>
    <t>TİCON DİKİŞLİ  OKUL DEFTERİ ,A4 80 YP ÇİZGİLİ</t>
  </si>
  <si>
    <t>TİCON DİKİŞLİ  OKUL DEFTERİ, A4 100 YP KARELİ</t>
  </si>
  <si>
    <t>TİCON DİKİŞLİ  OKUL DEFTERİ ,A4 100 YP ÇİZGİLİ</t>
  </si>
  <si>
    <t>DİKİŞLİ OKUL DEFTERLERİ A5-TİCON</t>
  </si>
  <si>
    <t>TİCON DİKİŞLİ  OKUL DEFTERİ ,A5 40 YP KARELİ</t>
  </si>
  <si>
    <t>TİCON DİKİŞLİ  OKUL DEFTERİ ,A5 40 YP ÇİZGİLİ</t>
  </si>
  <si>
    <t>TİCON DİKİŞLİ  OKUL DEFTERİ ,A5 60 YP KARELİ</t>
  </si>
  <si>
    <t>TİCON DİKİŞLİ  OKUL DEFTERİ ,A5 60 YP ÇİZGİLİ</t>
  </si>
  <si>
    <t>RESİM DEFTERLERİ DEFTERLERİ-TİCON</t>
  </si>
  <si>
    <t>TİCON SPİRALLİ  RESİM DEFTERİ 24X34 CM 25 YP</t>
  </si>
  <si>
    <t>TİCON SPİRALLİ  RESİM DEFTERİ 33X48 CM 25 YP</t>
  </si>
  <si>
    <t>MÜZİK DEFTERİ-TİCON</t>
  </si>
  <si>
    <t>TİCON SPİRALLİ  MÜZİK DEFTERİ ,A4 30 YP</t>
  </si>
  <si>
    <t>BLOKNOT-TİCON</t>
  </si>
  <si>
    <t>TİCON SPİRALLİ BLOKNOT DEFTERİ ,A6 60 YP KARELİ</t>
  </si>
  <si>
    <t>TİCON SPİRALLİ BLOKNOT DEFTERİ ,A6 60 YP ÇİZGİLİ</t>
  </si>
  <si>
    <t>MELODİKALAR-TİCON</t>
  </si>
  <si>
    <t>TİCON 32K MELODİKA HORTUMU</t>
  </si>
  <si>
    <t xml:space="preserve">TİCON 32K MELODİKA </t>
  </si>
  <si>
    <t xml:space="preserve">3 RENK </t>
  </si>
  <si>
    <t>FOS.  RENKLER</t>
  </si>
  <si>
    <t>ELİŞİKAĞIDI-TİCON</t>
  </si>
  <si>
    <t>TİCON ELEGANCE A4 ELİŞİ KAĞIDI</t>
  </si>
  <si>
    <t>MATARALAR -TİCON</t>
  </si>
  <si>
    <t xml:space="preserve">TİCON POPSY MATARA (500 ML) </t>
  </si>
  <si>
    <t>ŞEFFAF DESENLİ</t>
  </si>
  <si>
    <t>BEYAZ DESENLİ</t>
  </si>
  <si>
    <t>TİCON FANATIC MATARA (500 ML)</t>
  </si>
  <si>
    <t>TİCON BONNY MATARA (450 ML)</t>
  </si>
  <si>
    <t>TİCON SMART MATARA (650 ML)</t>
  </si>
  <si>
    <t>TİCON SMART MATARA (500 ML)</t>
  </si>
  <si>
    <t>TİCON SPORTY  MATARA (650 ML)</t>
  </si>
  <si>
    <t>TİCON DETOX MATARA (600ML)</t>
  </si>
  <si>
    <t>TİCON MATARA  STDI 4 KATLI</t>
  </si>
  <si>
    <t>YAZI TAHTALARI (DUVARA MONTE)-TİCON</t>
  </si>
  <si>
    <t>TİCON 45X60CM METAL ÇERÇEVE DUVARA MONTE YAZI TAHTASI</t>
  </si>
  <si>
    <t>TİCON 60x90CM METAL ÇERÇEVE DUVARA MONTE YAZI TAHTASI</t>
  </si>
  <si>
    <t>TİCON 90x120CM METAL ÇERÇEVE DUVARA MONTE YAZI TAHTASI</t>
  </si>
  <si>
    <t>TİCON 65x100CM TELESKOBİK AYAKLI YAZI TAHTASI</t>
  </si>
  <si>
    <t>MANTAR PANOLAR-TİCON</t>
  </si>
  <si>
    <t>TİCON 60x90CM  METAL ÇERÇEVE MANTAR PANO</t>
  </si>
  <si>
    <t>TİCON 90x120CM METAL ÇERÇEVE MANTAR PANO</t>
  </si>
  <si>
    <t>RONDO ÇERCEVE-TEMAT</t>
  </si>
  <si>
    <t>TEMAT.A4.RONDO ÇERÇEVE.(210X297MM)</t>
  </si>
  <si>
    <t>ALİMUNYUM</t>
  </si>
  <si>
    <t>TEMAT.A3.RONDO ÇERÇEVE.(297X420MM)</t>
  </si>
  <si>
    <t>TOPLAR-SLAZENGER</t>
  </si>
  <si>
    <t xml:space="preserve">SLAZENGER ZENITH  V-200 FUTBOL TOPU </t>
  </si>
  <si>
    <t>MAT</t>
  </si>
  <si>
    <t>PARLAK</t>
  </si>
  <si>
    <t>SLAZENGER VOLEYBOL TOPU ( SOFT MAKİNA DİKİŞLİ )</t>
  </si>
  <si>
    <t>SLAZENGER BASKETBOL TOPU</t>
  </si>
  <si>
    <t>NO:7</t>
  </si>
  <si>
    <t xml:space="preserve">SLAZENGER BASKETBOL TOPU </t>
  </si>
  <si>
    <t>NO:6</t>
  </si>
  <si>
    <t>NO:5</t>
  </si>
  <si>
    <t xml:space="preserve"> TOP  STANDI</t>
  </si>
  <si>
    <t>OKUL ÇANTALARI</t>
  </si>
  <si>
    <t>PAKBAG SIRT ÇANTASI 9507</t>
  </si>
  <si>
    <t>PAKBAG POSTACI ÇANTA 3909</t>
  </si>
  <si>
    <t>'TETAŞ '' TEKSTİL ÜRÜNLERİ</t>
  </si>
  <si>
    <t>SPREYLER</t>
  </si>
  <si>
    <t>DOSE.(200ML+35GR).MDF YAPIŞTIRICI KİT SPREY</t>
  </si>
  <si>
    <t>DOSE.(400ML+80GR).MDF YAPIŞTIRICI SPREY KİTİ</t>
  </si>
  <si>
    <t>DOSE.200 ML.LEKE ÇIKARMA.SPREYİ</t>
  </si>
  <si>
    <t>DOSE.400 ML.LEKE ÇIKARMA SPREYİ</t>
  </si>
  <si>
    <t>DOSE.500 ML.ÜTÜ KOLASI SPREYİ</t>
  </si>
  <si>
    <t>DOSE.400 ML.PAS SOKÜCÜ VE YAĞLAYICI SPREY</t>
  </si>
  <si>
    <t>KILÇIK TABANCASI VE İĞNESi</t>
  </si>
  <si>
    <t>WAYKEN TG-88S-P KILÇIK TABANCASI</t>
  </si>
  <si>
    <t>WAYKEN.TG-88S-4S.STANDART KILÇIK TABANCA İĞNESİ.PLASTİK DİPLİ</t>
  </si>
  <si>
    <t xml:space="preserve">TERZİ MAKASLARI </t>
  </si>
  <si>
    <t>PREMAX FTE3131500 5" İTALYAN TERZİ MAKASI (VİDALI)</t>
  </si>
  <si>
    <t>PREMAX FTE3131512 5 1/2" İTALYAN TERZİ MAKASI (VİDALI)</t>
  </si>
  <si>
    <t>PREMAX FTE3131600 6" İTALYAN TERZİ MAKASI (VİDALI)</t>
  </si>
  <si>
    <t>PREMAX FTE3193700 7" İTALYAN TERZİ MAKASI (VİDALI)</t>
  </si>
  <si>
    <t>PREMAX FTE3193800 8" İTALYAN TERZİ MAKASI (VİDALI)</t>
  </si>
  <si>
    <t>PREMAX FTE3193900 9" İTALYAN TERZİ MAKASI (VİDALI)</t>
  </si>
  <si>
    <t xml:space="preserve">NAKIŞ MAKASLARI </t>
  </si>
  <si>
    <t>PREMAX F70450400M NAKIŞ MAKASI 4" (KALIN)</t>
  </si>
  <si>
    <t>PREMAX F70220400M NAKIŞ MAKASI 4" (UZUN)</t>
  </si>
  <si>
    <t>PREMAX SÜLFİLE MAKASI 8½"</t>
  </si>
  <si>
    <t>İPLİK TEMİZLEME MAKASI</t>
  </si>
  <si>
    <t xml:space="preserve">WAYKEN TC-801 İPLİK TEMİZLEME MAKASI PLASTİK </t>
  </si>
  <si>
    <t xml:space="preserve">Kırtasiye Ürünleri </t>
  </si>
  <si>
    <t>Fiyat Listesi (TL)</t>
  </si>
  <si>
    <t>* Sevkiyatını yapmış olduğumuz ürünlerde , arızalı,hatalı üretilmiş yada herhangi bir sebeple kullanılamayacak</t>
  </si>
  <si>
    <t>satılamayacak durumda olan ürünler haricinde ürün iadesi kabül edilmeyecektir.</t>
  </si>
  <si>
    <t>* Firmamız fiyat listesindeki fiyatlari önceden haber vermeksizin değiştirme hakkına sahiptir.</t>
  </si>
  <si>
    <t>* Ürünlere uygulanan ilave vergiler ve döviz kuru %8 üzerinde olması durumda bekleyen siparişlerin sevkiyatları yeni</t>
  </si>
  <si>
    <t>fiyat ile gönderilecektir</t>
  </si>
  <si>
    <t>SPEEDYCOVER.KİTAP KAPLAMA MAKİNASI.C08</t>
  </si>
  <si>
    <t>SPEEDYCOVER.C08.DEFTER-KİTAP KABI</t>
  </si>
  <si>
    <t>TİCON.105.OKUL MAKASI.5''.FOS.RENKLER</t>
  </si>
  <si>
    <t>TİCON.105Y.YAYLI OKUL MAKASI.5''.FOS.RENKLER</t>
  </si>
  <si>
    <t>KOD</t>
  </si>
  <si>
    <t>TANIM</t>
  </si>
  <si>
    <t>KART ADET</t>
  </si>
  <si>
    <t>PAKET İÇİ</t>
  </si>
  <si>
    <t>KOLİ</t>
  </si>
  <si>
    <t>FİYAT /TL NET</t>
  </si>
  <si>
    <t>BARKOD</t>
  </si>
  <si>
    <t>MAX SERİSİ ALKALİN  GRUBU</t>
  </si>
  <si>
    <t>4X8</t>
  </si>
  <si>
    <t>4X8 TOPLAM</t>
  </si>
  <si>
    <t>3X7</t>
  </si>
  <si>
    <t>3X7 TOPLAM</t>
  </si>
  <si>
    <t>4X6</t>
  </si>
  <si>
    <t>4X6 TOPLAM</t>
  </si>
  <si>
    <t>4X5 KARTON</t>
  </si>
  <si>
    <t>4X5 KARTON TOPLAM</t>
  </si>
  <si>
    <t>MASAÜSTÜ ahsap 3x2</t>
  </si>
  <si>
    <t>MASAÜSTÜ ahsap 3x2 TOPLAM</t>
  </si>
  <si>
    <t>KODAK.KAA-2.MAX ALKALİN.BLİSTER.2'li KALEM PİL.(30952829)</t>
  </si>
  <si>
    <t>KODAK.KAA-4.MAX ALKALİN.BLİSTER.4'lü KALEM PİL.(30952867)</t>
  </si>
  <si>
    <t>KODAK.K3A-2.MAX ALKALİN.BLİSTER.2'Lİ İNCE PİL.(30952874)</t>
  </si>
  <si>
    <t>KODAK.K3A-4.MAX ALKALİN.BLİSTER.4'lü İNCE PİL.(30952812)</t>
  </si>
  <si>
    <t>KODAK.K9V-1.MAX ALKALİN.BLİSTER.9 VOLT PİL.(30952850)</t>
  </si>
  <si>
    <t>KODAK.KC-2.MAX ALKALİN.BLİSTER.2'li ORTA BOY PİL.(30952836)</t>
  </si>
  <si>
    <t>KODAK.KD-2.MAX ALKALİN.BLİSTER.2'li BÜYÜK BOY PİL.(30952843)</t>
  </si>
  <si>
    <t>KODAK.KAA-6+2.MAX ALKALİN.BLİSTER.6+2'li KALEM PİL.(30411906)</t>
  </si>
  <si>
    <t>KODAK.K3A-6+2.MAX ALKALİN.BLİSTER.6+2'li İNCE PİL.(30411913)</t>
  </si>
  <si>
    <t>KODAK.KAA-12.MAX ALKALİN.BLİSTER.12'li KALEM PİL.(30952799)</t>
  </si>
  <si>
    <t>KODAK.K3A-12.MAX ALKALİN.BLİSTER.12' li İNCE PİL.(30952805)</t>
  </si>
  <si>
    <t>ULTRA PREMİUM  SERİSİ ALKALİN GRUBU</t>
  </si>
  <si>
    <t>KODAK.KAA-4.ULTRA PREMIUM.BLİSTER.4'lü KALEM PİL.(30959514)</t>
  </si>
  <si>
    <t>KODAK.K3A-4.ULTRA PREMIUM.BLİSTER.4'lü İNCE PİL.(30959521)</t>
  </si>
  <si>
    <t>XTRALİFE SERİSİ ALKALİN PİL GRUBU</t>
  </si>
  <si>
    <t>KODAK.KAA-4.XTRALIFE ALKALİN.BLİSTER.4'lü KALEM PİL.(30952027)</t>
  </si>
  <si>
    <t>KODAK.K3A-4.XTRALIFE ALKALİN.BLİSTER.4'lü İNCE PİL.(30414129)</t>
  </si>
  <si>
    <t>KODAK.KAA-4.XTRALIFE ALKALİN.SHRINK.4'lü KALEM PİL.(30411777)</t>
  </si>
  <si>
    <t>KODAK.K3A-4.XTRALIFE ALKALİN.SHRINK.4'lü İNCE PİL.(30411784)</t>
  </si>
  <si>
    <t>KODAK.KAA-4X10.XTRALIFE ALKALİN BLISTER KALEM PİL. KARTON STAND.(30414112)</t>
  </si>
  <si>
    <t>KODAK.K3A-4X10.XTRALIFE ALKALİN BLISTER İNCE PİLKARTON STAND(30414129)</t>
  </si>
  <si>
    <t>EXTRA HEAVYDUTY ÇİNKO KARBON PİL SERİSİ</t>
  </si>
  <si>
    <t>KODAK.KAAHZ-S4.ÇİNKO KARBON.SHRINK.4'lü KALEM PİL.(30411708)</t>
  </si>
  <si>
    <t>KODAK.K3AHZ-S4.ÇİNKO KARBON.SHRİNK.4'LÜ İNCE PİL.(30411715)</t>
  </si>
  <si>
    <t>KODAK.KCHZ-S2.ÇİNKO KARBON.SHRINK.2'li ORTA BOY PİL.(30410381)</t>
  </si>
  <si>
    <t>KODAK.KDHZ-S2.ÇİNKO KARBON.SHRINK.2'li BÜYÜK BOY PİL.(30410398)</t>
  </si>
  <si>
    <t>KODAK.KAAHZ-8+4.ÇİNKO KARBON.SHRINK.12'li KALEM PİL.(30413146)</t>
  </si>
  <si>
    <t>KODAK.K3AHZ-8+4.ÇİNKO KARBON.SHRINK.12'Lİ İNCE PİL.(30413153)</t>
  </si>
  <si>
    <t>KODAK.KAAHZ-4.ÇİNKO KARBON.BLİSTER.4'lü KALEM PİL.(30951044)</t>
  </si>
  <si>
    <t>KODAK.K3AHZ-4.ÇİNKO KARBON.BLİSTER.4'lü İNCE PİL.(30953321)</t>
  </si>
  <si>
    <t>KODAK.K9VHZ-1.ÇİNKO KARBON.BLİSTER.9 VOLT PİL.(30953437)</t>
  </si>
  <si>
    <t>KODAK.KCHZ-2.ÇİNKO KARBON.BLİSTER.2'li ORTA BOY PİL.(30951051)</t>
  </si>
  <si>
    <t>KODAK.KDHZ-2.ÇİNKO KARBON.BLİSTER.2'li BÜYÜK BOY PİL.(30946385)</t>
  </si>
  <si>
    <t>KODAK.K3AHZ-6+4.ÇİNKO KARBON.BLİSTER.10'lu İNCE PİL(30412811-ST1)</t>
  </si>
  <si>
    <t>KODAK.KAAHZ-8+4.ÇİNKO KARBON BLİSTER.12'Lİ KALEM PİL.(30413153)</t>
  </si>
  <si>
    <t>KODAK.K3AHZ-8+4.ÇİNKO KARBON BLİSTER.12'Lİ İNCE PİL(30413085)</t>
  </si>
  <si>
    <t>ULTRA LİTYUM SERİSİ SPESİYAL PİL GRUBU</t>
  </si>
  <si>
    <t>KODAK.KCR2016-5.ULTRA LİTYUM PARA PİL.5'Lİ.(30411555)</t>
  </si>
  <si>
    <t>KODAK.KCR2025-5.ULTRA LİTYUM PARA PİL.5'Lİ.(30411562)</t>
  </si>
  <si>
    <t>KODAK.KCR2032-5.ULTRA LİTYUM PARA PİL.5'Lİ.(30411579)</t>
  </si>
  <si>
    <t>KODAK.CR1220.ULTRA.LİTYUM PARA PİL.5'Lİ(30414389)</t>
  </si>
  <si>
    <t>KODAK.CR1616.ULTRA.LİTYUM PARA PİL.5'Lİ(30414679)</t>
  </si>
  <si>
    <t>KODAK.CR1620.ULTRA.LİTYUM PARA PİL.5'Lİ(30414396)</t>
  </si>
  <si>
    <t>KODAK.CR2430.ULTRA.LİTYUM PARA PİL.5'Lİ(30414662)</t>
  </si>
  <si>
    <t>KODAK.CR2450.ULTRA.LİTYUM PARA PİL.5'Lİ(30415508)</t>
  </si>
  <si>
    <t>ULTRA ALKALİN  SERİSİ SPESİYAL PİL GRUBU</t>
  </si>
  <si>
    <t>KODAK.A76/LR44.ULTRA ALKALİN DÜĞME PİL.10'LU.(30413139)</t>
  </si>
  <si>
    <t>KODAK.AG10/LR1130.ULTRA ALKALİN DÜĞME PİL.10'LU.(30414013)</t>
  </si>
  <si>
    <t>KODAK.23A.ULTRA ALKALİN PİL.1'Lİ.(30636057/B)</t>
  </si>
  <si>
    <t>KODAK.27A.ULTRA ALKALİN PİL.1'Lİ.(30414372)</t>
  </si>
  <si>
    <t>KODAK.23A.ULTRA ALKALİN PİL.5'Lİ.(30416000-ST)</t>
  </si>
  <si>
    <t>KODAK.27A.ULTRA ALKALİN PİL.5'Lİ.(30414402-ST)</t>
  </si>
  <si>
    <t>ŞARJ CİHAZI VE ŞARJLI PİLLER</t>
  </si>
  <si>
    <t>KODAK.K630E-EC+2AA.2100mAh.KALEM 2'Lİ+ŞARJ CİHAZI</t>
  </si>
  <si>
    <t>PİL STANDLARI</t>
  </si>
  <si>
    <t>KODAK.2X3 KATLI AHŞAP MASAÜSTÜ STAND.DOLU</t>
  </si>
  <si>
    <t>KODAK.2X3 KATLI AHŞAP MASAÜSTÜ STAND.BOŞ</t>
  </si>
  <si>
    <t>KODAK.3X7 KATLI METAL STAND.DOLU</t>
  </si>
  <si>
    <t>KODAK.3X7 KATLI METAL STAND.BOŞ</t>
  </si>
  <si>
    <t>KODAK.4X8 KATLI METAL STAND.DOLU</t>
  </si>
  <si>
    <t>KODAK.4X8 KATLI METAL STAND.BOŞ</t>
  </si>
  <si>
    <t>KODAK.4X6 KATLI METAL STAND.DOLU</t>
  </si>
  <si>
    <t>KODAK.4X6 KATLI METAL STAND.BOŞ</t>
  </si>
  <si>
    <t>KODAK.4X5 KATLI KARTON STAND.DOLU</t>
  </si>
  <si>
    <t>KODAK.4X5 KATLI KARTON STAND.BOŞ</t>
  </si>
  <si>
    <t xml:space="preserve">FOTOĞRAF KAĞITLARI </t>
  </si>
  <si>
    <t>KODAK.CGC 4R.10X15.PARLAK.230 gr/m2.PREMIUM FOTOĞRAF KAĞIDI.100'LÜ</t>
  </si>
  <si>
    <t>KODAK.CGC 5R.13X18.PARLAK.230 gr/m2.PREMIUM FOTOĞRAF KAĞIDI.100'LÜ</t>
  </si>
  <si>
    <t>KODAK.CGC A5.15X21.PARLAK.230 gr/m2.PREMIUM FOTOĞRAF KAĞIDI.100'LÜ</t>
  </si>
  <si>
    <t>KODAK.CGC A4.20X30.PARLAK.230 gr/m2.PREMIUM FOTOĞRAF KAĞIDI.20'Lİ</t>
  </si>
  <si>
    <t>KODAK.CGC A4.20X30.PARLAK.230 gr/m2.PREMIUM FOTOĞRAF KAĞIDI.50'Lİ</t>
  </si>
  <si>
    <t>KODAK.CGC A4.20X30.PARLAK.200 gr/m2.PREMIUM FOTOĞRAF KAĞIDI.20'Lİ</t>
  </si>
  <si>
    <t>KODAK.CGC A4.20X30.PARLAK.200 gr/m2.PREMIUM FOTOĞRAF KAĞIDI.50'Lİ</t>
  </si>
  <si>
    <t>KODAK.CGP A4.20X30.PARLAK.180 gr/m2.FOTOĞRAF KAĞIDI.20'Lİ</t>
  </si>
  <si>
    <t>KODAK.CGP A4.20X30.PARLAK.180 gr/m2.FOTOĞRAF KAĞIDI.50'Lİ</t>
  </si>
  <si>
    <t>CD VE DVD'LER</t>
  </si>
  <si>
    <t>KODAK.CD-R.52X.700MB.80min.50'Lİ</t>
  </si>
  <si>
    <t>KODAK.DVD-R.16X.4.7Gb.120min.50'Lİ</t>
  </si>
  <si>
    <t>KODAK.DVD+R.16X.4.7Gb.120min.50'Lİ</t>
  </si>
  <si>
    <t>POWER BANK</t>
  </si>
  <si>
    <t>KODAK.TAŞINABİLİR AKILLI ŞARJ CİHAZI.5200 mAH</t>
  </si>
  <si>
    <t>TİCON 12MMX3M DESENLİ BANT (BANT KESİCİLİ) 50 Lİ KVN</t>
  </si>
  <si>
    <t>TİCON.RULO FON KARTONU.48x68CM.40/STD</t>
  </si>
  <si>
    <t>TEMAT.PLUS.NO:10.ZIMBA TELİ</t>
  </si>
  <si>
    <t>TEMAT.PLUS.NO:24/6.ZIMBA TELİ</t>
  </si>
  <si>
    <t>TEMAT.9100.PLASTİK ÇAKMA MAKİNASI.SARI</t>
  </si>
  <si>
    <t>TEMAT.9140.METAL ÇAKMA MAKİNASI</t>
  </si>
  <si>
    <t>METAL</t>
  </si>
  <si>
    <t>ÇİN</t>
  </si>
  <si>
    <t>ENDONEZYA</t>
  </si>
  <si>
    <t>TÜRKİYE</t>
  </si>
  <si>
    <t>KORE</t>
  </si>
  <si>
    <t>VIETNAM</t>
  </si>
  <si>
    <t>İTALYA</t>
  </si>
  <si>
    <t>HİNDİSTAN</t>
  </si>
  <si>
    <t>MALEZYA</t>
  </si>
  <si>
    <t>ALMANYA</t>
  </si>
  <si>
    <t>HİNDİSTAN VEYA MISIR</t>
  </si>
  <si>
    <t>KORE-ÜRDÜN</t>
  </si>
  <si>
    <t>TAYLAND</t>
  </si>
  <si>
    <t>POLONYA</t>
  </si>
  <si>
    <t>ÜRETİM YERİ</t>
  </si>
  <si>
    <t>TÜKENMEZ KALEMLER</t>
  </si>
  <si>
    <t>KODAK.KAAHZ-6+4.ÇİNKO KARBON.BLISTER.10'lu KALEM PİL(30412804)</t>
  </si>
  <si>
    <t>TEMAT..11 DELİKLİ 10'LU SUNUM DOSYASI.MAVİ</t>
  </si>
  <si>
    <t xml:space="preserve">SPEEDYCOVER C07 DEFTER-KİTAP KABI </t>
  </si>
  <si>
    <t>MENŞEİ ÇİN</t>
  </si>
  <si>
    <t>KEYROAD KR971026 SOFT GRIP OKUL MAKASI 5'' 20 Lİ STD</t>
  </si>
  <si>
    <t>GUAJ BOYA VE SULUBOYALAR</t>
  </si>
  <si>
    <t>(200X319X607MM)</t>
  </si>
  <si>
    <t>TİCON RENKLİ MUKAVVA 46x66  18 Lİ PAKET</t>
  </si>
  <si>
    <t>TİCON RENKLİ MUKAVVA 33x46 36 Lİ PAKET</t>
  </si>
  <si>
    <t>TİCON RENKLİ MUKAVVA 33x46  36 Lİ PAKET</t>
  </si>
  <si>
    <t>RENKLİ MUKAVVA 46x66 cm-TİCON</t>
  </si>
  <si>
    <t>RENKLİ MUKAVVA 33x46 cm-TİCON</t>
  </si>
  <si>
    <t>TİCON BONCUK YUVARLAK</t>
  </si>
  <si>
    <r>
      <t xml:space="preserve">TİCON POMPOM (10-20-30MM) </t>
    </r>
    <r>
      <rPr>
        <b/>
        <sz val="12"/>
        <color theme="1"/>
        <rFont val="Arial Unicode MS"/>
        <family val="2"/>
        <charset val="162"/>
      </rPr>
      <t>KARIŞIK PAKET</t>
    </r>
  </si>
  <si>
    <t>TİCON.3D-1 PUFFY STICKER.</t>
  </si>
  <si>
    <t>TİCON.3D-10 PUFFY STICKER.</t>
  </si>
  <si>
    <t>TİCON.3D-11 PUFFY STICKER.</t>
  </si>
  <si>
    <t>TİCON.3D-13 PUFFY STICKER.</t>
  </si>
  <si>
    <t>TİCON.3D-14 PUFFY STICKER.</t>
  </si>
  <si>
    <t>TİCON.3D-15 PUFFY STICKER.</t>
  </si>
  <si>
    <t>TİCON.3D-16 PUFFY STICKER.</t>
  </si>
  <si>
    <t>TİCON.3D-17 PUFFY STICKER.</t>
  </si>
  <si>
    <t>TİCON.3D-19 PUFFY STICKER.</t>
  </si>
  <si>
    <t>TİCON.3D-21 PUFFY STICKER.</t>
  </si>
  <si>
    <t>TİCON.3D-22 PUFFY STİCKER.</t>
  </si>
  <si>
    <t>TİCON.3D-23 PUFFY STİCKER.</t>
  </si>
  <si>
    <t>TİCON.3D-27 PUFFY STİCKER.</t>
  </si>
  <si>
    <t>TİCON.3D-28 PUFFY STİCKER.</t>
  </si>
  <si>
    <t>TİCON.3D-29 PUFFY STİCKER.</t>
  </si>
  <si>
    <t>TİCON.3D-3 PUFFY STICKER.</t>
  </si>
  <si>
    <t>TİCON.3D-30 PUFFY STİCKER.</t>
  </si>
  <si>
    <t>TİCON.3D-31 PUFFY STİCKER.</t>
  </si>
  <si>
    <t>TİCON.3D-32 PUFFY STİCKER</t>
  </si>
  <si>
    <t>TİCON.3D-33 PUFFY STİCKER.</t>
  </si>
  <si>
    <t>TİCON.3D-34 PUFFY STİCKER.</t>
  </si>
  <si>
    <t>TİCON.3D-35 PUFFY STİCKER.</t>
  </si>
  <si>
    <t>TİCON.3D-36 PUFFY STİCKER.</t>
  </si>
  <si>
    <t>TİCON.3D-37 PUFFY STİCKER.</t>
  </si>
  <si>
    <t>TİCON.3D-38 PUFFY STİCKER.</t>
  </si>
  <si>
    <t>TİCON.3D-39 PUFFY STİCKER.</t>
  </si>
  <si>
    <t>TİCON.3D-40 PUFFY STICKER</t>
  </si>
  <si>
    <t>TİCON.3D-41 PUFFY STICKER</t>
  </si>
  <si>
    <t>TİCON.3D-42 PUFFY STICKER</t>
  </si>
  <si>
    <t>TİCON.3D-43 PUFFY STICKER</t>
  </si>
  <si>
    <t>TİCON.3D-44 PUFFY STICKER</t>
  </si>
  <si>
    <t>TİCON.3D-45 PUFFY STICKER</t>
  </si>
  <si>
    <t>TİCON.3D-46 PUFFY STICKER</t>
  </si>
  <si>
    <t>TİCON.3D-47 PUFFY STICKER</t>
  </si>
  <si>
    <t>TİCON.3D-48 PUFFY STICKER</t>
  </si>
  <si>
    <t>TİCON.3D-49 PUFFY STICKER</t>
  </si>
  <si>
    <t>TİCON.3D-5 PUFFY STICKER</t>
  </si>
  <si>
    <t>TİCON.3D-50 PUFFY STICKER</t>
  </si>
  <si>
    <t>TİCON.3D-51 PUFFY STICKER</t>
  </si>
  <si>
    <t>TİCON.3D-52 PUFFY STICKER</t>
  </si>
  <si>
    <t>TİCON.3D-53 PUFFY STICKER</t>
  </si>
  <si>
    <t>TİCON.3D-54 PUFFY STICKER</t>
  </si>
  <si>
    <t>TİCON.3D-55 PUFFY STICKER</t>
  </si>
  <si>
    <t>TİCON.3D-57 PUFFY STICKER</t>
  </si>
  <si>
    <t>TİCON.3D-59 PUFFY STICKER</t>
  </si>
  <si>
    <t>TİCON.3D-6 PUFFY STICKER</t>
  </si>
  <si>
    <t>TİCON.3D-61 PUFFY STICKER</t>
  </si>
  <si>
    <t>TİCON.3D-62 PUFFY STICKER</t>
  </si>
  <si>
    <t>TİCON.3D-63 PUFFY STICKER</t>
  </si>
  <si>
    <t>TİCON.3D-64 PUFFY STICKER</t>
  </si>
  <si>
    <t>TİCON.3D-65 PUFFY STICKER</t>
  </si>
  <si>
    <t>TİCON.3D-66 PUFFY STICKER</t>
  </si>
  <si>
    <t>TİCON.3D-67 PUFFY STICKER</t>
  </si>
  <si>
    <t>TİCON.3D-68 PUFFY STICKER</t>
  </si>
  <si>
    <t>TİCON.3D-69 PUFFY STICKER..</t>
  </si>
  <si>
    <t>TİCON.3D-7 PUFFY STICKER</t>
  </si>
  <si>
    <t>TİCON.3D-70 PUFFY STICKER</t>
  </si>
  <si>
    <t>TİCON.3D-8 PUFFY STICKER</t>
  </si>
  <si>
    <t>TİCON.3D-9 PUFFY STICKER</t>
  </si>
  <si>
    <t>MAVİ-PEMBE-YEŞİL-KIRMIZI</t>
  </si>
  <si>
    <t>TİCON DESENLİ ÇITÇITLI ZARF DOSYA</t>
  </si>
  <si>
    <t>KARIŞIK DESEN</t>
  </si>
  <si>
    <t>TİCON.TPS-46 PUFFY STİCKER</t>
  </si>
  <si>
    <t>TİCON.TPS-47 PUFFY STICKER</t>
  </si>
  <si>
    <t>TİCON.TPS-48 PUFFY STICKER</t>
  </si>
  <si>
    <t>TİCON.TPS-49 PUFFY STICKER</t>
  </si>
  <si>
    <t>TİCON.TPS-50 PUFFY STICKER</t>
  </si>
  <si>
    <t>DESENLİ PROJE ÇANTALARI-TİCON</t>
  </si>
  <si>
    <t>KEYROAD KR971418 MİNİ YAZI TAHTASI 20 Lİ STD.yıkanabilir</t>
  </si>
  <si>
    <t>TANGY.STRIKER.FUTBOL TOPU.MAT</t>
  </si>
  <si>
    <t>TANGY.TOP STAR.FUTBOL TOPU.PARLAK</t>
  </si>
  <si>
    <t>TANGY.SUPREME.FUTBOL TOPU.MAT</t>
  </si>
  <si>
    <t>TOPLAR-TANGY</t>
  </si>
  <si>
    <t>EVRAK RAFLARI-TEMAT</t>
  </si>
  <si>
    <t>TEMAT ÜÇLÜ HAREKETLİ EVRAK RAFI</t>
  </si>
  <si>
    <t>NET FİYATLI ÜRÜNLER LİSTESİ OCAK 2019</t>
  </si>
  <si>
    <t xml:space="preserve"> KIRTASİYE FİYAT LİSTESİ 10-OCAK-2019</t>
  </si>
  <si>
    <t>*20 gün içerisinde ödemesi içermeyen siparişler fiyat garantisi içermez.</t>
  </si>
  <si>
    <t>* Fiyat listesi 10/01/2019 tarihinden itibaren geçerlidir.</t>
  </si>
  <si>
    <t>sorunuz</t>
  </si>
  <si>
    <t>10- OCAK -2019 FİYAT LİSTESİ</t>
  </si>
</sst>
</file>

<file path=xl/styles.xml><?xml version="1.0" encoding="utf-8"?>
<styleSheet xmlns="http://schemas.openxmlformats.org/spreadsheetml/2006/main">
  <numFmts count="18">
    <numFmt numFmtId="42" formatCode="_-* #,##0\ &quot;TL&quot;_-;\-* #,##0\ &quot;TL&quot;_-;_-* &quot;-&quot;\ &quot;TL&quot;_-;_-@_-"/>
    <numFmt numFmtId="41" formatCode="_-* #,##0\ _T_L_-;\-* #,##0\ _T_L_-;_-* &quot;-&quot;\ _T_L_-;_-@_-"/>
    <numFmt numFmtId="44" formatCode="_-* #,##0.00\ &quot;TL&quot;_-;\-* #,##0.00\ &quot;TL&quot;_-;_-* &quot;-&quot;??\ &quot;TL&quot;_-;_-@_-"/>
    <numFmt numFmtId="43" formatCode="_-* #,##0.00\ _T_L_-;\-* #,##0.00\ _T_L_-;_-* &quot;-&quot;??\ _T_L_-;_-@_-"/>
    <numFmt numFmtId="164" formatCode="#,##0.000"/>
    <numFmt numFmtId="165" formatCode="0.000"/>
    <numFmt numFmtId="166" formatCode="#,##0.00\ _T_L"/>
    <numFmt numFmtId="167" formatCode="[$$-409]#,##0.000"/>
    <numFmt numFmtId="168" formatCode="[$$-481]#,##0.0000"/>
    <numFmt numFmtId="169" formatCode="_-[$$-409]* #,##0.000_ ;_-[$$-409]* \-#,##0.000\ ;_-[$$-409]* &quot;-&quot;??_ ;_-@_ "/>
    <numFmt numFmtId="170" formatCode="_-* #,##0.00\ &quot;€&quot;_-;\-* #,##0.00\ &quot;€&quot;_-;_-* &quot;-&quot;??\ &quot;€&quot;_-;_-@_-"/>
    <numFmt numFmtId="171" formatCode="_(&quot;R$ &quot;* #,##0.00_);_(&quot;R$ &quot;* \(#,##0.00\);_(&quot;R$ &quot;* &quot;-&quot;??_);_(@_)"/>
    <numFmt numFmtId="172" formatCode="_ &quot;￥&quot;* #,##0.00_ ;_ &quot;￥&quot;* \-#,##0.00_ ;_ &quot;￥&quot;* &quot;-&quot;??_ ;_ @_ "/>
    <numFmt numFmtId="173" formatCode="_(&quot;$&quot;* #,##0.00_);_(&quot;$&quot;* \(#,##0.00\);_(&quot;$&quot;* &quot;-&quot;??_);_(@_)"/>
    <numFmt numFmtId="174" formatCode="_(* #,##0.00_);_(* \(#,##0.00\);_(* &quot;-&quot;??_);_(@_)"/>
    <numFmt numFmtId="175" formatCode="_-* #,##0.00_-;\-* #,##0.00_-;_-* &quot;-&quot;??_-;_-@_-"/>
    <numFmt numFmtId="176" formatCode="_(* #,##0.00_);_(* \(#,##0.00\);_(* \-??_);_(@_)"/>
    <numFmt numFmtId="177" formatCode="_ * #,##0.00_ ;_ * \-#,##0.00_ ;_ * &quot;-&quot;??_ ;_ @_ "/>
  </numFmts>
  <fonts count="146">
    <font>
      <sz val="11"/>
      <color theme="1"/>
      <name val="Calibri"/>
      <family val="2"/>
      <charset val="162"/>
      <scheme val="minor"/>
    </font>
    <font>
      <sz val="10"/>
      <name val="Arial Tur"/>
      <charset val="162"/>
    </font>
    <font>
      <sz val="10"/>
      <name val="Arial"/>
      <family val="2"/>
      <charset val="162"/>
    </font>
    <font>
      <sz val="11"/>
      <color theme="1"/>
      <name val="Calibri"/>
      <family val="2"/>
      <charset val="16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2"/>
      <color rgb="FF003BB0"/>
      <name val="Arial Black"/>
      <family val="2"/>
      <charset val="162"/>
    </font>
    <font>
      <sz val="12"/>
      <color theme="1"/>
      <name val="Calibri"/>
      <family val="2"/>
      <charset val="162"/>
      <scheme val="minor"/>
    </font>
    <font>
      <b/>
      <sz val="12"/>
      <color theme="0"/>
      <name val="Arial Unicode MS"/>
      <family val="2"/>
      <charset val="162"/>
    </font>
    <font>
      <sz val="12"/>
      <color theme="2" tint="-0.89999084444715716"/>
      <name val="Arial Unicode MS"/>
      <family val="2"/>
      <charset val="162"/>
    </font>
    <font>
      <sz val="12"/>
      <color theme="1"/>
      <name val="Arial Unicode MS"/>
      <family val="2"/>
      <charset val="162"/>
    </font>
    <font>
      <sz val="12"/>
      <color theme="1" tint="4.9989318521683403E-2"/>
      <name val="Arial Unicode MS"/>
      <family val="2"/>
      <charset val="162"/>
    </font>
    <font>
      <sz val="12"/>
      <name val="Arial Unicode MS"/>
      <family val="2"/>
      <charset val="162"/>
    </font>
    <font>
      <sz val="12"/>
      <color theme="2" tint="-0.89999084444715716"/>
      <name val="Arial Tur"/>
      <charset val="162"/>
    </font>
    <font>
      <sz val="12"/>
      <color theme="1"/>
      <name val="Arial Tur"/>
      <charset val="162"/>
    </font>
    <font>
      <sz val="12"/>
      <name val="Arial Tur"/>
      <charset val="162"/>
    </font>
    <font>
      <b/>
      <sz val="12"/>
      <color theme="2" tint="-0.89999084444715716"/>
      <name val="Arial Unicode MS"/>
      <family val="2"/>
      <charset val="162"/>
    </font>
    <font>
      <b/>
      <sz val="12"/>
      <color rgb="FFFFFF00"/>
      <name val="Arial Unicode MS"/>
      <family val="2"/>
      <charset val="162"/>
    </font>
    <font>
      <sz val="12"/>
      <color theme="0"/>
      <name val="Arial Black"/>
      <family val="2"/>
      <charset val="162"/>
    </font>
    <font>
      <b/>
      <sz val="14"/>
      <color theme="0"/>
      <name val="Arial Unicode MS"/>
      <family val="2"/>
      <charset val="162"/>
    </font>
    <font>
      <sz val="14"/>
      <color theme="1"/>
      <name val="Calibri"/>
      <family val="2"/>
      <charset val="162"/>
      <scheme val="minor"/>
    </font>
    <font>
      <sz val="45"/>
      <color rgb="FF1014B0"/>
      <name val="Arial Black"/>
      <family val="2"/>
      <charset val="162"/>
    </font>
    <font>
      <sz val="12"/>
      <name val="Arial"/>
      <family val="2"/>
      <charset val="162"/>
    </font>
    <font>
      <sz val="12"/>
      <name val="Times New Roman"/>
      <family val="1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sz val="10"/>
      <name val="Times New Roman"/>
      <family val="1"/>
    </font>
    <font>
      <sz val="10"/>
      <name val="MS Sans Serif"/>
      <family val="2"/>
      <charset val="162"/>
    </font>
    <font>
      <sz val="10"/>
      <name val="Arial Tur"/>
      <family val="2"/>
      <charset val="162"/>
    </font>
    <font>
      <sz val="11"/>
      <color indexed="8"/>
      <name val="Calibri"/>
      <family val="2"/>
    </font>
    <font>
      <sz val="11"/>
      <color indexed="8"/>
      <name val="宋体"/>
      <charset val="134"/>
    </font>
    <font>
      <sz val="11"/>
      <color indexed="9"/>
      <name val="Calibri"/>
      <family val="2"/>
    </font>
    <font>
      <sz val="11"/>
      <color indexed="9"/>
      <name val="宋体"/>
      <charset val="134"/>
    </font>
    <font>
      <i/>
      <sz val="11"/>
      <color indexed="23"/>
      <name val="Calibri"/>
      <family val="2"/>
      <charset val="162"/>
    </font>
    <font>
      <b/>
      <sz val="18"/>
      <color indexed="56"/>
      <name val="Cambria"/>
      <family val="2"/>
      <charset val="162"/>
    </font>
    <font>
      <sz val="11"/>
      <color indexed="20"/>
      <name val="Calibri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56"/>
      <name val="Calibri"/>
      <family val="2"/>
      <charset val="162"/>
    </font>
    <font>
      <b/>
      <sz val="13"/>
      <color indexed="56"/>
      <name val="Calibri"/>
      <family val="2"/>
      <charset val="162"/>
    </font>
    <font>
      <b/>
      <sz val="11"/>
      <color indexed="56"/>
      <name val="Calibri"/>
      <family val="2"/>
      <charset val="162"/>
    </font>
    <font>
      <b/>
      <sz val="11"/>
      <color indexed="52"/>
      <name val="Comic Sans MS"/>
      <family val="4"/>
    </font>
    <font>
      <sz val="11"/>
      <color indexed="17"/>
      <name val="Calibri"/>
      <family val="2"/>
    </font>
    <font>
      <b/>
      <sz val="11"/>
      <color indexed="52"/>
      <name val="Calibri"/>
      <family val="2"/>
      <charset val="16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  <charset val="162"/>
    </font>
    <font>
      <b/>
      <sz val="11"/>
      <color indexed="9"/>
      <name val="Comic Sans MS"/>
      <family val="4"/>
    </font>
    <font>
      <b/>
      <sz val="11"/>
      <color indexed="63"/>
      <name val="Calibri"/>
      <family val="2"/>
      <charset val="162"/>
    </font>
    <font>
      <sz val="11"/>
      <color indexed="62"/>
      <name val="Calibri"/>
      <family val="2"/>
    </font>
    <font>
      <sz val="10"/>
      <name val="Arial"/>
      <family val="2"/>
    </font>
    <font>
      <sz val="11"/>
      <color indexed="52"/>
      <name val="Comic Sans MS"/>
      <family val="4"/>
    </font>
    <font>
      <sz val="11"/>
      <color indexed="62"/>
      <name val="Calibri"/>
      <family val="2"/>
      <charset val="162"/>
    </font>
    <font>
      <sz val="11"/>
      <color indexed="17"/>
      <name val="Comic Sans MS"/>
      <family val="4"/>
    </font>
    <font>
      <sz val="11"/>
      <color indexed="17"/>
      <name val="Calibri"/>
      <family val="2"/>
      <charset val="162"/>
    </font>
    <font>
      <sz val="11"/>
      <color indexed="20"/>
      <name val="Calibri"/>
      <family val="2"/>
    </font>
    <font>
      <sz val="11"/>
      <color indexed="62"/>
      <name val="Comic Sans MS"/>
      <family val="4"/>
    </font>
    <font>
      <b/>
      <sz val="15"/>
      <color indexed="56"/>
      <name val="Comic Sans MS"/>
      <family val="4"/>
    </font>
    <font>
      <b/>
      <sz val="13"/>
      <color indexed="56"/>
      <name val="Comic Sans MS"/>
      <family val="4"/>
    </font>
    <font>
      <b/>
      <sz val="11"/>
      <color indexed="56"/>
      <name val="Comic Sans MS"/>
      <family val="4"/>
    </font>
    <font>
      <u/>
      <sz val="12"/>
      <color indexed="12"/>
      <name val="宋体"/>
      <charset val="134"/>
    </font>
    <font>
      <sz val="11"/>
      <color indexed="60"/>
      <name val="Calibri"/>
      <family val="2"/>
    </font>
    <font>
      <sz val="11"/>
      <color indexed="60"/>
      <name val="Comic Sans MS"/>
      <family val="4"/>
    </font>
    <font>
      <sz val="11"/>
      <color indexed="60"/>
      <name val="Calibri"/>
      <family val="2"/>
      <charset val="162"/>
    </font>
    <font>
      <sz val="10"/>
      <color rgb="FF000000"/>
      <name val="Times New Roman"/>
      <family val="1"/>
      <charset val="162"/>
    </font>
    <font>
      <sz val="11"/>
      <color indexed="8"/>
      <name val="Helvetica Neue"/>
      <charset val="162"/>
    </font>
    <font>
      <sz val="12"/>
      <name val="宋体"/>
      <charset val="134"/>
    </font>
    <font>
      <sz val="10"/>
      <color indexed="8"/>
      <name val="Arial"/>
      <family val="2"/>
    </font>
    <font>
      <sz val="11"/>
      <color indexed="8"/>
      <name val="Calibri"/>
      <family val="2"/>
      <charset val="162"/>
      <scheme val="minor"/>
    </font>
    <font>
      <sz val="11"/>
      <color indexed="20"/>
      <name val="Comic Sans MS"/>
      <family val="4"/>
    </font>
    <font>
      <b/>
      <sz val="11"/>
      <color indexed="63"/>
      <name val="Calibri"/>
      <family val="2"/>
    </font>
    <font>
      <sz val="11"/>
      <color indexed="8"/>
      <name val="Comic Sans MS"/>
      <family val="4"/>
    </font>
    <font>
      <sz val="10"/>
      <name val="Arial"/>
      <family val="2"/>
      <charset val="177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8"/>
      <color theme="3"/>
      <name val="Cambria"/>
      <family val="1"/>
      <charset val="162"/>
      <scheme val="major"/>
    </font>
    <font>
      <b/>
      <sz val="11"/>
      <color indexed="8"/>
      <name val="Calibri"/>
      <family val="2"/>
      <charset val="162"/>
    </font>
    <font>
      <b/>
      <sz val="11"/>
      <color indexed="8"/>
      <name val="Comic Sans MS"/>
      <family val="4"/>
    </font>
    <font>
      <b/>
      <sz val="11"/>
      <color indexed="8"/>
      <name val="Calibri"/>
      <family val="2"/>
    </font>
    <font>
      <b/>
      <sz val="11"/>
      <color indexed="63"/>
      <name val="Comic Sans MS"/>
      <family val="4"/>
    </font>
    <font>
      <sz val="11"/>
      <color indexed="10"/>
      <name val="Calibri"/>
      <family val="2"/>
      <charset val="162"/>
    </font>
    <font>
      <i/>
      <sz val="11"/>
      <color indexed="23"/>
      <name val="Comic Sans MS"/>
      <family val="4"/>
    </font>
    <font>
      <sz val="11"/>
      <color indexed="10"/>
      <name val="Comic Sans MS"/>
      <family val="4"/>
    </font>
    <font>
      <sz val="10"/>
      <name val="Arial Cyr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0"/>
      <name val="MS Sans Serif"/>
      <family val="2"/>
    </font>
    <font>
      <b/>
      <sz val="18"/>
      <color indexed="56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1"/>
      <color indexed="9"/>
      <name val="宋体"/>
      <charset val="134"/>
    </font>
    <font>
      <b/>
      <sz val="11"/>
      <color indexed="8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b/>
      <sz val="11"/>
      <color indexed="52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sz val="11"/>
      <color indexed="52"/>
      <name val="宋体"/>
      <charset val="134"/>
    </font>
    <font>
      <b/>
      <sz val="14"/>
      <color theme="1"/>
      <name val="Calibri"/>
      <family val="2"/>
      <charset val="162"/>
      <scheme val="minor"/>
    </font>
    <font>
      <b/>
      <sz val="12"/>
      <color rgb="FF003BB0"/>
      <name val="Arial Black"/>
      <family val="2"/>
      <charset val="162"/>
    </font>
    <font>
      <b/>
      <sz val="12"/>
      <name val="Arial Unicode MS"/>
      <family val="2"/>
      <charset val="162"/>
    </font>
    <font>
      <sz val="12"/>
      <color rgb="FFFF0000"/>
      <name val="Arial Black"/>
      <family val="2"/>
      <charset val="162"/>
    </font>
    <font>
      <b/>
      <sz val="12"/>
      <color rgb="FFFF0000"/>
      <name val="Arial Unicode MS"/>
      <family val="2"/>
      <charset val="162"/>
    </font>
    <font>
      <sz val="12"/>
      <color rgb="FFFF0000"/>
      <name val="Arial Unicode MS"/>
      <family val="2"/>
      <charset val="162"/>
    </font>
    <font>
      <sz val="12"/>
      <name val="Calibri"/>
      <family val="2"/>
      <charset val="162"/>
      <scheme val="minor"/>
    </font>
    <font>
      <b/>
      <sz val="12"/>
      <color theme="1"/>
      <name val="Arial Unicode MS"/>
      <family val="2"/>
      <charset val="162"/>
    </font>
    <font>
      <sz val="10"/>
      <name val="Helv"/>
    </font>
    <font>
      <sz val="10"/>
      <name val="Helv"/>
      <family val="2"/>
    </font>
    <font>
      <sz val="9"/>
      <name val="宋体"/>
      <charset val="134"/>
    </font>
    <font>
      <sz val="10"/>
      <name val="Arial Tur"/>
      <charset val="134"/>
    </font>
    <font>
      <sz val="10"/>
      <name val="Tahoma"/>
      <family val="2"/>
    </font>
    <font>
      <sz val="13"/>
      <name val="Arial Tur"/>
      <charset val="162"/>
    </font>
    <font>
      <b/>
      <sz val="13"/>
      <color theme="1"/>
      <name val="Calibri"/>
      <family val="2"/>
      <charset val="162"/>
      <scheme val="minor"/>
    </font>
    <font>
      <b/>
      <sz val="13"/>
      <name val="Arial Unicode MS"/>
      <family val="2"/>
      <charset val="162"/>
    </font>
    <font>
      <b/>
      <sz val="13"/>
      <name val="Arial Tur"/>
      <charset val="162"/>
    </font>
    <font>
      <b/>
      <sz val="13"/>
      <color theme="1"/>
      <name val="Arial Unicode MS"/>
      <family val="2"/>
      <charset val="162"/>
    </font>
    <font>
      <b/>
      <sz val="13"/>
      <color rgb="FFFF0000"/>
      <name val="Arial Unicode MS"/>
      <family val="2"/>
      <charset val="162"/>
    </font>
    <font>
      <sz val="13"/>
      <color theme="1"/>
      <name val="Calibri"/>
      <family val="2"/>
      <charset val="162"/>
      <scheme val="minor"/>
    </font>
    <font>
      <sz val="13"/>
      <color theme="1"/>
      <name val="Arial Unicode MS"/>
      <family val="2"/>
      <charset val="162"/>
    </font>
    <font>
      <sz val="13"/>
      <name val="Arial Unicode MS"/>
      <family val="2"/>
      <charset val="162"/>
    </font>
    <font>
      <sz val="13"/>
      <color rgb="FFFF0000"/>
      <name val="Arial Unicode MS"/>
      <family val="2"/>
      <charset val="162"/>
    </font>
    <font>
      <b/>
      <sz val="15"/>
      <color theme="1"/>
      <name val="Calibri"/>
      <family val="2"/>
      <charset val="162"/>
      <scheme val="minor"/>
    </font>
    <font>
      <b/>
      <sz val="15"/>
      <name val="Arial Unicode MS"/>
      <family val="2"/>
      <charset val="162"/>
    </font>
    <font>
      <b/>
      <sz val="15"/>
      <name val="Arial Tur"/>
      <charset val="162"/>
    </font>
    <font>
      <b/>
      <sz val="15"/>
      <color theme="1"/>
      <name val="Arial Unicode MS"/>
      <family val="2"/>
      <charset val="162"/>
    </font>
    <font>
      <sz val="15"/>
      <color theme="1"/>
      <name val="Arial Black"/>
      <family val="2"/>
      <charset val="162"/>
    </font>
  </fonts>
  <fills count="121">
    <fill>
      <patternFill patternType="none"/>
    </fill>
    <fill>
      <patternFill patternType="gray125"/>
    </fill>
    <fill>
      <patternFill patternType="solid">
        <fgColor rgb="FF003BB0"/>
        <bgColor rgb="FF3016F2"/>
      </patternFill>
    </fill>
    <fill>
      <patternFill patternType="solid">
        <fgColor rgb="FF00B0F0"/>
        <bgColor rgb="FF3016F2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rgb="FF3016F2"/>
      </patternFill>
    </fill>
    <fill>
      <patternFill patternType="solid">
        <fgColor rgb="FFFFFF00"/>
        <bgColor rgb="FF3016F2"/>
      </patternFill>
    </fill>
    <fill>
      <patternFill patternType="solid">
        <fgColor rgb="FFFFC000"/>
        <bgColor rgb="FF3016F2"/>
      </patternFill>
    </fill>
    <fill>
      <patternFill patternType="solid">
        <fgColor rgb="FF969696"/>
        <bgColor indexed="64"/>
      </patternFill>
    </fill>
    <fill>
      <patternFill patternType="solid">
        <fgColor rgb="FF0070C0"/>
        <bgColor rgb="FF3016F2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C7CE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3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22"/>
      </patternFill>
    </fill>
    <fill>
      <patternFill patternType="solid">
        <fgColor rgb="FFF2F2F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55"/>
      </patternFill>
    </fill>
    <fill>
      <patternFill patternType="solid">
        <fgColor indexed="6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</fills>
  <borders count="27">
    <border>
      <left/>
      <right/>
      <top/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162">
    <xf numFmtId="0" fontId="0" fillId="0" borderId="0"/>
    <xf numFmtId="0" fontId="1" fillId="0" borderId="0"/>
    <xf numFmtId="0" fontId="2" fillId="0" borderId="0"/>
    <xf numFmtId="0" fontId="1" fillId="0" borderId="0"/>
    <xf numFmtId="0" fontId="37" fillId="0" borderId="0"/>
    <xf numFmtId="0" fontId="2" fillId="0" borderId="0"/>
    <xf numFmtId="0" fontId="2" fillId="0" borderId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8" fillId="47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8" fillId="48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8" fillId="4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8" fillId="50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8" fillId="51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8" fillId="52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8" fillId="53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8" fillId="54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8" fillId="55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8" fillId="50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8" fillId="53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8" fillId="56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19" fillId="23" borderId="0" applyNumberFormat="0" applyBorder="0" applyAlignment="0" applyProtection="0"/>
    <xf numFmtId="0" fontId="39" fillId="57" borderId="0" applyNumberFormat="0" applyBorder="0" applyAlignment="0" applyProtection="0"/>
    <xf numFmtId="0" fontId="39" fillId="57" borderId="0" applyNumberFormat="0" applyBorder="0" applyAlignment="0" applyProtection="0"/>
    <xf numFmtId="0" fontId="19" fillId="27" borderId="0" applyNumberFormat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19" fillId="31" borderId="0" applyNumberFormat="0" applyBorder="0" applyAlignment="0" applyProtection="0"/>
    <xf numFmtId="0" fontId="39" fillId="55" borderId="0" applyNumberFormat="0" applyBorder="0" applyAlignment="0" applyProtection="0"/>
    <xf numFmtId="0" fontId="39" fillId="55" borderId="0" applyNumberFormat="0" applyBorder="0" applyAlignment="0" applyProtection="0"/>
    <xf numFmtId="0" fontId="19" fillId="35" borderId="0" applyNumberFormat="0" applyBorder="0" applyAlignment="0" applyProtection="0"/>
    <xf numFmtId="0" fontId="39" fillId="58" borderId="0" applyNumberFormat="0" applyBorder="0" applyAlignment="0" applyProtection="0"/>
    <xf numFmtId="0" fontId="39" fillId="58" borderId="0" applyNumberFormat="0" applyBorder="0" applyAlignment="0" applyProtection="0"/>
    <xf numFmtId="0" fontId="19" fillId="39" borderId="0" applyNumberFormat="0" applyBorder="0" applyAlignment="0" applyProtection="0"/>
    <xf numFmtId="0" fontId="39" fillId="59" borderId="0" applyNumberFormat="0" applyBorder="0" applyAlignment="0" applyProtection="0"/>
    <xf numFmtId="0" fontId="39" fillId="59" borderId="0" applyNumberFormat="0" applyBorder="0" applyAlignment="0" applyProtection="0"/>
    <xf numFmtId="0" fontId="19" fillId="43" borderId="0" applyNumberFormat="0" applyBorder="0" applyAlignment="0" applyProtection="0"/>
    <xf numFmtId="0" fontId="39" fillId="60" borderId="0" applyNumberFormat="0" applyBorder="0" applyAlignment="0" applyProtection="0"/>
    <xf numFmtId="0" fontId="39" fillId="60" borderId="0" applyNumberFormat="0" applyBorder="0" applyAlignment="0" applyProtection="0"/>
    <xf numFmtId="0" fontId="37" fillId="0" borderId="0"/>
    <xf numFmtId="0" fontId="40" fillId="0" borderId="0" applyNumberForma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1" fillId="0" borderId="0"/>
    <xf numFmtId="0" fontId="41" fillId="0" borderId="0"/>
    <xf numFmtId="0" fontId="41" fillId="0" borderId="0"/>
    <xf numFmtId="168" fontId="41" fillId="0" borderId="0"/>
    <xf numFmtId="0" fontId="42" fillId="0" borderId="0"/>
    <xf numFmtId="0" fontId="38" fillId="47" borderId="0" applyNumberFormat="0" applyBorder="0" applyAlignment="0" applyProtection="0"/>
    <xf numFmtId="0" fontId="38" fillId="48" borderId="0" applyNumberFormat="0" applyBorder="0" applyAlignment="0" applyProtection="0"/>
    <xf numFmtId="0" fontId="38" fillId="49" borderId="0" applyNumberFormat="0" applyBorder="0" applyAlignment="0" applyProtection="0"/>
    <xf numFmtId="0" fontId="38" fillId="50" borderId="0" applyNumberFormat="0" applyBorder="0" applyAlignment="0" applyProtection="0"/>
    <xf numFmtId="0" fontId="38" fillId="51" borderId="0" applyNumberFormat="0" applyBorder="0" applyAlignment="0" applyProtection="0"/>
    <xf numFmtId="0" fontId="38" fillId="52" borderId="0" applyNumberFormat="0" applyBorder="0" applyAlignment="0" applyProtection="0"/>
    <xf numFmtId="0" fontId="43" fillId="61" borderId="0" applyNumberFormat="0" applyBorder="0" applyAlignment="0" applyProtection="0"/>
    <xf numFmtId="0" fontId="3" fillId="62" borderId="0" applyNumberFormat="0" applyBorder="0" applyAlignment="0" applyProtection="0"/>
    <xf numFmtId="169" fontId="3" fillId="62" borderId="0" applyNumberFormat="0" applyBorder="0" applyAlignment="0" applyProtection="0"/>
    <xf numFmtId="0" fontId="43" fillId="63" borderId="0" applyNumberFormat="0" applyBorder="0" applyAlignment="0" applyProtection="0"/>
    <xf numFmtId="0" fontId="3" fillId="64" borderId="0" applyNumberFormat="0" applyBorder="0" applyAlignment="0" applyProtection="0"/>
    <xf numFmtId="169" fontId="3" fillId="64" borderId="0" applyNumberFormat="0" applyBorder="0" applyAlignment="0" applyProtection="0"/>
    <xf numFmtId="0" fontId="43" fillId="65" borderId="0" applyNumberFormat="0" applyBorder="0" applyAlignment="0" applyProtection="0"/>
    <xf numFmtId="0" fontId="3" fillId="66" borderId="0" applyNumberFormat="0" applyBorder="0" applyAlignment="0" applyProtection="0"/>
    <xf numFmtId="169" fontId="3" fillId="66" borderId="0" applyNumberFormat="0" applyBorder="0" applyAlignment="0" applyProtection="0"/>
    <xf numFmtId="0" fontId="43" fillId="67" borderId="0" applyNumberFormat="0" applyBorder="0" applyAlignment="0" applyProtection="0"/>
    <xf numFmtId="0" fontId="3" fillId="68" borderId="0" applyNumberFormat="0" applyBorder="0" applyAlignment="0" applyProtection="0"/>
    <xf numFmtId="169" fontId="3" fillId="68" borderId="0" applyNumberFormat="0" applyBorder="0" applyAlignment="0" applyProtection="0"/>
    <xf numFmtId="0" fontId="43" fillId="69" borderId="0" applyNumberFormat="0" applyBorder="0" applyAlignment="0" applyProtection="0"/>
    <xf numFmtId="0" fontId="3" fillId="70" borderId="0" applyNumberFormat="0" applyBorder="0" applyAlignment="0" applyProtection="0"/>
    <xf numFmtId="169" fontId="3" fillId="70" borderId="0" applyNumberFormat="0" applyBorder="0" applyAlignment="0" applyProtection="0"/>
    <xf numFmtId="0" fontId="43" fillId="71" borderId="0" applyNumberFormat="0" applyBorder="0" applyAlignment="0" applyProtection="0"/>
    <xf numFmtId="0" fontId="3" fillId="72" borderId="0" applyNumberFormat="0" applyBorder="0" applyAlignment="0" applyProtection="0"/>
    <xf numFmtId="169" fontId="3" fillId="72" borderId="0" applyNumberFormat="0" applyBorder="0" applyAlignment="0" applyProtection="0"/>
    <xf numFmtId="0" fontId="44" fillId="61" borderId="0" applyNumberFormat="0" applyBorder="0" applyAlignment="0" applyProtection="0">
      <alignment vertical="center"/>
    </xf>
    <xf numFmtId="0" fontId="44" fillId="63" borderId="0" applyNumberFormat="0" applyBorder="0" applyAlignment="0" applyProtection="0">
      <alignment vertical="center"/>
    </xf>
    <xf numFmtId="0" fontId="44" fillId="65" borderId="0" applyNumberFormat="0" applyBorder="0" applyAlignment="0" applyProtection="0">
      <alignment vertical="center"/>
    </xf>
    <xf numFmtId="0" fontId="44" fillId="67" borderId="0" applyNumberFormat="0" applyBorder="0" applyAlignment="0" applyProtection="0">
      <alignment vertical="center"/>
    </xf>
    <xf numFmtId="0" fontId="44" fillId="69" borderId="0" applyNumberFormat="0" applyBorder="0" applyAlignment="0" applyProtection="0">
      <alignment vertical="center"/>
    </xf>
    <xf numFmtId="0" fontId="44" fillId="71" borderId="0" applyNumberFormat="0" applyBorder="0" applyAlignment="0" applyProtection="0">
      <alignment vertical="center"/>
    </xf>
    <xf numFmtId="0" fontId="38" fillId="53" borderId="0" applyNumberFormat="0" applyBorder="0" applyAlignment="0" applyProtection="0"/>
    <xf numFmtId="0" fontId="38" fillId="54" borderId="0" applyNumberFormat="0" applyBorder="0" applyAlignment="0" applyProtection="0"/>
    <xf numFmtId="0" fontId="38" fillId="55" borderId="0" applyNumberFormat="0" applyBorder="0" applyAlignment="0" applyProtection="0"/>
    <xf numFmtId="0" fontId="38" fillId="50" borderId="0" applyNumberFormat="0" applyBorder="0" applyAlignment="0" applyProtection="0"/>
    <xf numFmtId="0" fontId="38" fillId="53" borderId="0" applyNumberFormat="0" applyBorder="0" applyAlignment="0" applyProtection="0"/>
    <xf numFmtId="0" fontId="38" fillId="56" borderId="0" applyNumberFormat="0" applyBorder="0" applyAlignment="0" applyProtection="0"/>
    <xf numFmtId="0" fontId="43" fillId="73" borderId="0" applyNumberFormat="0" applyBorder="0" applyAlignment="0" applyProtection="0"/>
    <xf numFmtId="0" fontId="3" fillId="74" borderId="0" applyNumberFormat="0" applyBorder="0" applyAlignment="0" applyProtection="0"/>
    <xf numFmtId="169" fontId="3" fillId="74" borderId="0" applyNumberFormat="0" applyBorder="0" applyAlignment="0" applyProtection="0"/>
    <xf numFmtId="0" fontId="43" fillId="75" borderId="0" applyNumberFormat="0" applyBorder="0" applyAlignment="0" applyProtection="0"/>
    <xf numFmtId="0" fontId="3" fillId="76" borderId="0" applyNumberFormat="0" applyBorder="0" applyAlignment="0" applyProtection="0"/>
    <xf numFmtId="169" fontId="3" fillId="76" borderId="0" applyNumberFormat="0" applyBorder="0" applyAlignment="0" applyProtection="0"/>
    <xf numFmtId="0" fontId="43" fillId="77" borderId="0" applyNumberFormat="0" applyBorder="0" applyAlignment="0" applyProtection="0"/>
    <xf numFmtId="0" fontId="3" fillId="78" borderId="0" applyNumberFormat="0" applyBorder="0" applyAlignment="0" applyProtection="0"/>
    <xf numFmtId="169" fontId="3" fillId="78" borderId="0" applyNumberFormat="0" applyBorder="0" applyAlignment="0" applyProtection="0"/>
    <xf numFmtId="0" fontId="43" fillId="67" borderId="0" applyNumberFormat="0" applyBorder="0" applyAlignment="0" applyProtection="0"/>
    <xf numFmtId="0" fontId="3" fillId="79" borderId="0" applyNumberFormat="0" applyBorder="0" applyAlignment="0" applyProtection="0"/>
    <xf numFmtId="169" fontId="3" fillId="79" borderId="0" applyNumberFormat="0" applyBorder="0" applyAlignment="0" applyProtection="0"/>
    <xf numFmtId="0" fontId="43" fillId="73" borderId="0" applyNumberFormat="0" applyBorder="0" applyAlignment="0" applyProtection="0"/>
    <xf numFmtId="0" fontId="3" fillId="80" borderId="0" applyNumberFormat="0" applyBorder="0" applyAlignment="0" applyProtection="0"/>
    <xf numFmtId="169" fontId="3" fillId="80" borderId="0" applyNumberFormat="0" applyBorder="0" applyAlignment="0" applyProtection="0"/>
    <xf numFmtId="0" fontId="43" fillId="81" borderId="0" applyNumberFormat="0" applyBorder="0" applyAlignment="0" applyProtection="0"/>
    <xf numFmtId="0" fontId="3" fillId="82" borderId="0" applyNumberFormat="0" applyBorder="0" applyAlignment="0" applyProtection="0"/>
    <xf numFmtId="169" fontId="3" fillId="82" borderId="0" applyNumberFormat="0" applyBorder="0" applyAlignment="0" applyProtection="0"/>
    <xf numFmtId="0" fontId="44" fillId="73" borderId="0" applyNumberFormat="0" applyBorder="0" applyAlignment="0" applyProtection="0">
      <alignment vertical="center"/>
    </xf>
    <xf numFmtId="0" fontId="44" fillId="75" borderId="0" applyNumberFormat="0" applyBorder="0" applyAlignment="0" applyProtection="0">
      <alignment vertical="center"/>
    </xf>
    <xf numFmtId="0" fontId="44" fillId="77" borderId="0" applyNumberFormat="0" applyBorder="0" applyAlignment="0" applyProtection="0">
      <alignment vertical="center"/>
    </xf>
    <xf numFmtId="0" fontId="44" fillId="67" borderId="0" applyNumberFormat="0" applyBorder="0" applyAlignment="0" applyProtection="0">
      <alignment vertical="center"/>
    </xf>
    <xf numFmtId="0" fontId="44" fillId="73" borderId="0" applyNumberFormat="0" applyBorder="0" applyAlignment="0" applyProtection="0">
      <alignment vertical="center"/>
    </xf>
    <xf numFmtId="0" fontId="44" fillId="81" borderId="0" applyNumberFormat="0" applyBorder="0" applyAlignment="0" applyProtection="0">
      <alignment vertical="center"/>
    </xf>
    <xf numFmtId="0" fontId="39" fillId="57" borderId="0" applyNumberFormat="0" applyBorder="0" applyAlignment="0" applyProtection="0"/>
    <xf numFmtId="0" fontId="39" fillId="54" borderId="0" applyNumberFormat="0" applyBorder="0" applyAlignment="0" applyProtection="0"/>
    <xf numFmtId="0" fontId="39" fillId="55" borderId="0" applyNumberFormat="0" applyBorder="0" applyAlignment="0" applyProtection="0"/>
    <xf numFmtId="0" fontId="39" fillId="58" borderId="0" applyNumberFormat="0" applyBorder="0" applyAlignment="0" applyProtection="0"/>
    <xf numFmtId="0" fontId="39" fillId="59" borderId="0" applyNumberFormat="0" applyBorder="0" applyAlignment="0" applyProtection="0"/>
    <xf numFmtId="0" fontId="39" fillId="60" borderId="0" applyNumberFormat="0" applyBorder="0" applyAlignment="0" applyProtection="0"/>
    <xf numFmtId="0" fontId="45" fillId="83" borderId="0" applyNumberFormat="0" applyBorder="0" applyAlignment="0" applyProtection="0"/>
    <xf numFmtId="0" fontId="19" fillId="84" borderId="0" applyNumberFormat="0" applyBorder="0" applyAlignment="0" applyProtection="0"/>
    <xf numFmtId="169" fontId="19" fillId="84" borderId="0" applyNumberFormat="0" applyBorder="0" applyAlignment="0" applyProtection="0"/>
    <xf numFmtId="0" fontId="45" fillId="75" borderId="0" applyNumberFormat="0" applyBorder="0" applyAlignment="0" applyProtection="0"/>
    <xf numFmtId="0" fontId="19" fillId="85" borderId="0" applyNumberFormat="0" applyBorder="0" applyAlignment="0" applyProtection="0"/>
    <xf numFmtId="169" fontId="19" fillId="85" borderId="0" applyNumberFormat="0" applyBorder="0" applyAlignment="0" applyProtection="0"/>
    <xf numFmtId="0" fontId="45" fillId="77" borderId="0" applyNumberFormat="0" applyBorder="0" applyAlignment="0" applyProtection="0"/>
    <xf numFmtId="0" fontId="19" fillId="86" borderId="0" applyNumberFormat="0" applyBorder="0" applyAlignment="0" applyProtection="0"/>
    <xf numFmtId="169" fontId="19" fillId="86" borderId="0" applyNumberFormat="0" applyBorder="0" applyAlignment="0" applyProtection="0"/>
    <xf numFmtId="0" fontId="45" fillId="87" borderId="0" applyNumberFormat="0" applyBorder="0" applyAlignment="0" applyProtection="0"/>
    <xf numFmtId="0" fontId="19" fillId="88" borderId="0" applyNumberFormat="0" applyBorder="0" applyAlignment="0" applyProtection="0"/>
    <xf numFmtId="169" fontId="19" fillId="88" borderId="0" applyNumberFormat="0" applyBorder="0" applyAlignment="0" applyProtection="0"/>
    <xf numFmtId="0" fontId="45" fillId="89" borderId="0" applyNumberFormat="0" applyBorder="0" applyAlignment="0" applyProtection="0"/>
    <xf numFmtId="0" fontId="19" fillId="90" borderId="0" applyNumberFormat="0" applyBorder="0" applyAlignment="0" applyProtection="0"/>
    <xf numFmtId="169" fontId="19" fillId="90" borderId="0" applyNumberFormat="0" applyBorder="0" applyAlignment="0" applyProtection="0"/>
    <xf numFmtId="0" fontId="45" fillId="91" borderId="0" applyNumberFormat="0" applyBorder="0" applyAlignment="0" applyProtection="0"/>
    <xf numFmtId="0" fontId="19" fillId="92" borderId="0" applyNumberFormat="0" applyBorder="0" applyAlignment="0" applyProtection="0"/>
    <xf numFmtId="169" fontId="19" fillId="92" borderId="0" applyNumberFormat="0" applyBorder="0" applyAlignment="0" applyProtection="0"/>
    <xf numFmtId="0" fontId="46" fillId="83" borderId="0" applyNumberFormat="0" applyBorder="0" applyAlignment="0" applyProtection="0">
      <alignment vertical="center"/>
    </xf>
    <xf numFmtId="0" fontId="46" fillId="75" borderId="0" applyNumberFormat="0" applyBorder="0" applyAlignment="0" applyProtection="0">
      <alignment vertical="center"/>
    </xf>
    <xf numFmtId="0" fontId="46" fillId="77" borderId="0" applyNumberFormat="0" applyBorder="0" applyAlignment="0" applyProtection="0">
      <alignment vertical="center"/>
    </xf>
    <xf numFmtId="0" fontId="46" fillId="87" borderId="0" applyNumberFormat="0" applyBorder="0" applyAlignment="0" applyProtection="0">
      <alignment vertical="center"/>
    </xf>
    <xf numFmtId="0" fontId="46" fillId="89" borderId="0" applyNumberFormat="0" applyBorder="0" applyAlignment="0" applyProtection="0">
      <alignment vertical="center"/>
    </xf>
    <xf numFmtId="0" fontId="46" fillId="91" borderId="0" applyNumberFormat="0" applyBorder="0" applyAlignment="0" applyProtection="0">
      <alignment vertical="center"/>
    </xf>
    <xf numFmtId="0" fontId="39" fillId="93" borderId="0" applyNumberFormat="0" applyBorder="0" applyAlignment="0" applyProtection="0"/>
    <xf numFmtId="0" fontId="39" fillId="94" borderId="0" applyNumberFormat="0" applyBorder="0" applyAlignment="0" applyProtection="0"/>
    <xf numFmtId="0" fontId="39" fillId="95" borderId="0" applyNumberFormat="0" applyBorder="0" applyAlignment="0" applyProtection="0"/>
    <xf numFmtId="0" fontId="39" fillId="58" borderId="0" applyNumberFormat="0" applyBorder="0" applyAlignment="0" applyProtection="0"/>
    <xf numFmtId="0" fontId="39" fillId="59" borderId="0" applyNumberFormat="0" applyBorder="0" applyAlignment="0" applyProtection="0"/>
    <xf numFmtId="0" fontId="39" fillId="96" borderId="0" applyNumberFormat="0" applyBorder="0" applyAlignment="0" applyProtection="0"/>
    <xf numFmtId="0" fontId="1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9" fillId="48" borderId="0" applyNumberFormat="0" applyBorder="0" applyAlignment="0" applyProtection="0"/>
    <xf numFmtId="0" fontId="14" fillId="0" borderId="10" applyNumberFormat="0" applyFill="0" applyAlignment="0" applyProtection="0"/>
    <xf numFmtId="0" fontId="50" fillId="0" borderId="14" applyNumberFormat="0" applyFill="0" applyAlignment="0" applyProtection="0"/>
    <xf numFmtId="0" fontId="50" fillId="0" borderId="14" applyNumberFormat="0" applyFill="0" applyAlignment="0" applyProtection="0"/>
    <xf numFmtId="0" fontId="5" fillId="0" borderId="5" applyNumberFormat="0" applyFill="0" applyAlignment="0" applyProtection="0"/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6" fillId="0" borderId="6" applyNumberFormat="0" applyFill="0" applyAlignment="0" applyProtection="0"/>
    <xf numFmtId="0" fontId="52" fillId="0" borderId="16" applyNumberFormat="0" applyFill="0" applyAlignment="0" applyProtection="0"/>
    <xf numFmtId="0" fontId="52" fillId="0" borderId="16" applyNumberFormat="0" applyFill="0" applyAlignment="0" applyProtection="0"/>
    <xf numFmtId="0" fontId="7" fillId="0" borderId="7" applyNumberFormat="0" applyFill="0" applyAlignment="0" applyProtection="0"/>
    <xf numFmtId="0" fontId="53" fillId="0" borderId="17" applyNumberFormat="0" applyFill="0" applyAlignment="0" applyProtection="0"/>
    <xf numFmtId="0" fontId="53" fillId="0" borderId="17" applyNumberFormat="0" applyFill="0" applyAlignment="0" applyProtection="0"/>
    <xf numFmtId="0" fontId="7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4" fillId="97" borderId="18" applyNumberFormat="0" applyAlignment="0" applyProtection="0"/>
    <xf numFmtId="40" fontId="41" fillId="0" borderId="0" applyFont="0" applyFill="0" applyBorder="0" applyAlignment="0" applyProtection="0"/>
    <xf numFmtId="0" fontId="55" fillId="65" borderId="0" applyNumberFormat="0" applyBorder="0" applyAlignment="0" applyProtection="0"/>
    <xf numFmtId="0" fontId="8" fillId="98" borderId="0" applyNumberFormat="0" applyBorder="0" applyAlignment="0" applyProtection="0"/>
    <xf numFmtId="169" fontId="8" fillId="98" borderId="0" applyNumberFormat="0" applyBorder="0" applyAlignment="0" applyProtection="0"/>
    <xf numFmtId="0" fontId="56" fillId="99" borderId="18" applyNumberFormat="0" applyAlignment="0" applyProtection="0"/>
    <xf numFmtId="0" fontId="57" fillId="97" borderId="18" applyNumberFormat="0" applyAlignment="0" applyProtection="0"/>
    <xf numFmtId="0" fontId="13" fillId="100" borderId="8" applyNumberFormat="0" applyAlignment="0" applyProtection="0"/>
    <xf numFmtId="169" fontId="13" fillId="100" borderId="8" applyNumberFormat="0" applyAlignment="0" applyProtection="0"/>
    <xf numFmtId="0" fontId="58" fillId="101" borderId="19" applyNumberFormat="0" applyAlignment="0" applyProtection="0"/>
    <xf numFmtId="0" fontId="15" fillId="102" borderId="11" applyNumberFormat="0" applyAlignment="0" applyProtection="0"/>
    <xf numFmtId="169" fontId="15" fillId="102" borderId="11" applyNumberFormat="0" applyAlignment="0" applyProtection="0"/>
    <xf numFmtId="0" fontId="59" fillId="0" borderId="14" applyNumberFormat="0" applyFill="0" applyAlignment="0" applyProtection="0"/>
    <xf numFmtId="0" fontId="14" fillId="0" borderId="10" applyNumberFormat="0" applyFill="0" applyAlignment="0" applyProtection="0"/>
    <xf numFmtId="169" fontId="14" fillId="0" borderId="10" applyNumberFormat="0" applyFill="0" applyAlignment="0" applyProtection="0"/>
    <xf numFmtId="0" fontId="60" fillId="103" borderId="19" applyNumberFormat="0" applyAlignment="0" applyProtection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61" fillId="101" borderId="19" applyNumberFormat="0" applyAlignment="0" applyProtection="0"/>
    <xf numFmtId="42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2" fillId="17" borderId="9" applyNumberFormat="0" applyAlignment="0" applyProtection="0"/>
    <xf numFmtId="0" fontId="62" fillId="99" borderId="20" applyNumberFormat="0" applyAlignment="0" applyProtection="0"/>
    <xf numFmtId="0" fontId="62" fillId="99" borderId="20" applyNumberFormat="0" applyAlignment="0" applyProtection="0"/>
    <xf numFmtId="0" fontId="45" fillId="104" borderId="0" applyNumberFormat="0" applyBorder="0" applyAlignment="0" applyProtection="0"/>
    <xf numFmtId="0" fontId="19" fillId="105" borderId="0" applyNumberFormat="0" applyBorder="0" applyAlignment="0" applyProtection="0"/>
    <xf numFmtId="169" fontId="19" fillId="105" borderId="0" applyNumberFormat="0" applyBorder="0" applyAlignment="0" applyProtection="0"/>
    <xf numFmtId="0" fontId="45" fillId="106" borderId="0" applyNumberFormat="0" applyBorder="0" applyAlignment="0" applyProtection="0"/>
    <xf numFmtId="0" fontId="19" fillId="107" borderId="0" applyNumberFormat="0" applyBorder="0" applyAlignment="0" applyProtection="0"/>
    <xf numFmtId="169" fontId="19" fillId="107" borderId="0" applyNumberFormat="0" applyBorder="0" applyAlignment="0" applyProtection="0"/>
    <xf numFmtId="0" fontId="45" fillId="108" borderId="0" applyNumberFormat="0" applyBorder="0" applyAlignment="0" applyProtection="0"/>
    <xf numFmtId="0" fontId="19" fillId="109" borderId="0" applyNumberFormat="0" applyBorder="0" applyAlignment="0" applyProtection="0"/>
    <xf numFmtId="169" fontId="19" fillId="109" borderId="0" applyNumberFormat="0" applyBorder="0" applyAlignment="0" applyProtection="0"/>
    <xf numFmtId="0" fontId="45" fillId="87" borderId="0" applyNumberFormat="0" applyBorder="0" applyAlignment="0" applyProtection="0"/>
    <xf numFmtId="0" fontId="19" fillId="110" borderId="0" applyNumberFormat="0" applyBorder="0" applyAlignment="0" applyProtection="0"/>
    <xf numFmtId="169" fontId="19" fillId="110" borderId="0" applyNumberFormat="0" applyBorder="0" applyAlignment="0" applyProtection="0"/>
    <xf numFmtId="0" fontId="45" fillId="89" borderId="0" applyNumberFormat="0" applyBorder="0" applyAlignment="0" applyProtection="0"/>
    <xf numFmtId="0" fontId="19" fillId="111" borderId="0" applyNumberFormat="0" applyBorder="0" applyAlignment="0" applyProtection="0"/>
    <xf numFmtId="169" fontId="19" fillId="111" borderId="0" applyNumberFormat="0" applyBorder="0" applyAlignment="0" applyProtection="0"/>
    <xf numFmtId="0" fontId="45" fillId="112" borderId="0" applyNumberFormat="0" applyBorder="0" applyAlignment="0" applyProtection="0"/>
    <xf numFmtId="0" fontId="19" fillId="113" borderId="0" applyNumberFormat="0" applyBorder="0" applyAlignment="0" applyProtection="0"/>
    <xf numFmtId="169" fontId="19" fillId="113" borderId="0" applyNumberFormat="0" applyBorder="0" applyAlignment="0" applyProtection="0"/>
    <xf numFmtId="169" fontId="45" fillId="104" borderId="0" applyNumberFormat="0" applyBorder="0" applyAlignment="0" applyProtection="0"/>
    <xf numFmtId="0" fontId="45" fillId="104" borderId="0" applyNumberFormat="0" applyBorder="0" applyAlignment="0" applyProtection="0"/>
    <xf numFmtId="0" fontId="63" fillId="71" borderId="18" applyNumberFormat="0" applyAlignment="0" applyProtection="0"/>
    <xf numFmtId="0" fontId="11" fillId="114" borderId="8" applyNumberFormat="0" applyAlignment="0" applyProtection="0"/>
    <xf numFmtId="169" fontId="11" fillId="114" borderId="8" applyNumberFormat="0" applyAlignment="0" applyProtection="0"/>
    <xf numFmtId="170" fontId="64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65" fillId="0" borderId="14" applyNumberFormat="0" applyFill="0" applyAlignment="0" applyProtection="0"/>
    <xf numFmtId="0" fontId="11" fillId="16" borderId="8" applyNumberFormat="0" applyAlignment="0" applyProtection="0"/>
    <xf numFmtId="0" fontId="66" fillId="52" borderId="18" applyNumberFormat="0" applyAlignment="0" applyProtection="0"/>
    <xf numFmtId="0" fontId="66" fillId="52" borderId="18" applyNumberFormat="0" applyAlignment="0" applyProtection="0"/>
    <xf numFmtId="0" fontId="67" fillId="65" borderId="0" applyNumberFormat="0" applyBorder="0" applyAlignment="0" applyProtection="0"/>
    <xf numFmtId="0" fontId="68" fillId="49" borderId="0" applyNumberFormat="0" applyBorder="0" applyAlignment="0" applyProtection="0"/>
    <xf numFmtId="0" fontId="51" fillId="0" borderId="15" applyNumberFormat="0" applyFill="0" applyAlignment="0" applyProtection="0"/>
    <xf numFmtId="0" fontId="52" fillId="0" borderId="16" applyNumberFormat="0" applyFill="0" applyAlignment="0" applyProtection="0"/>
    <xf numFmtId="0" fontId="53" fillId="0" borderId="17" applyNumberFormat="0" applyFill="0" applyAlignment="0" applyProtection="0"/>
    <xf numFmtId="0" fontId="53" fillId="0" borderId="0" applyNumberFormat="0" applyFill="0" applyBorder="0" applyAlignment="0" applyProtection="0"/>
    <xf numFmtId="0" fontId="13" fillId="17" borderId="8" applyNumberFormat="0" applyAlignment="0" applyProtection="0"/>
    <xf numFmtId="0" fontId="56" fillId="99" borderId="18" applyNumberFormat="0" applyAlignment="0" applyProtection="0"/>
    <xf numFmtId="0" fontId="56" fillId="99" borderId="18" applyNumberFormat="0" applyAlignment="0" applyProtection="0"/>
    <xf numFmtId="0" fontId="69" fillId="63" borderId="0" applyNumberFormat="0" applyBorder="0" applyAlignment="0" applyProtection="0"/>
    <xf numFmtId="0" fontId="9" fillId="44" borderId="0" applyNumberFormat="0" applyBorder="0" applyAlignment="0" applyProtection="0"/>
    <xf numFmtId="169" fontId="9" fillId="44" borderId="0" applyNumberFormat="0" applyBorder="0" applyAlignment="0" applyProtection="0"/>
    <xf numFmtId="0" fontId="66" fillId="52" borderId="18" applyNumberFormat="0" applyAlignment="0" applyProtection="0"/>
    <xf numFmtId="0" fontId="70" fillId="71" borderId="18" applyNumberFormat="0" applyAlignment="0" applyProtection="0"/>
    <xf numFmtId="0" fontId="15" fillId="18" borderId="11" applyNumberFormat="0" applyAlignment="0" applyProtection="0"/>
    <xf numFmtId="0" fontId="60" fillId="103" borderId="19" applyNumberFormat="0" applyAlignment="0" applyProtection="0"/>
    <xf numFmtId="0" fontId="60" fillId="103" borderId="19" applyNumberFormat="0" applyAlignment="0" applyProtection="0"/>
    <xf numFmtId="0" fontId="8" fillId="13" borderId="0" applyNumberFormat="0" applyBorder="0" applyAlignment="0" applyProtection="0"/>
    <xf numFmtId="0" fontId="68" fillId="49" borderId="0" applyNumberFormat="0" applyBorder="0" applyAlignment="0" applyProtection="0"/>
    <xf numFmtId="0" fontId="68" fillId="49" borderId="0" applyNumberFormat="0" applyBorder="0" applyAlignment="0" applyProtection="0"/>
    <xf numFmtId="0" fontId="71" fillId="0" borderId="15" applyNumberFormat="0" applyFill="0" applyAlignment="0" applyProtection="0"/>
    <xf numFmtId="0" fontId="72" fillId="0" borderId="16" applyNumberFormat="0" applyFill="0" applyAlignment="0" applyProtection="0"/>
    <xf numFmtId="0" fontId="73" fillId="0" borderId="17" applyNumberFormat="0" applyFill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>
      <alignment vertical="top"/>
      <protection locked="0"/>
    </xf>
    <xf numFmtId="0" fontId="9" fillId="14" borderId="0" applyNumberFormat="0" applyBorder="0" applyAlignment="0" applyProtection="0"/>
    <xf numFmtId="0" fontId="49" fillId="48" borderId="0" applyNumberFormat="0" applyBorder="0" applyAlignment="0" applyProtection="0"/>
    <xf numFmtId="0" fontId="49" fillId="48" borderId="0" applyNumberFormat="0" applyBorder="0" applyAlignment="0" applyProtection="0"/>
    <xf numFmtId="0" fontId="50" fillId="0" borderId="14" applyNumberFormat="0" applyFill="0" applyAlignment="0" applyProtection="0"/>
    <xf numFmtId="171" fontId="64" fillId="0" borderId="0" applyFont="0" applyFill="0" applyBorder="0" applyAlignment="0" applyProtection="0"/>
    <xf numFmtId="171" fontId="64" fillId="0" borderId="0" applyFont="0" applyFill="0" applyBorder="0" applyAlignment="0" applyProtection="0"/>
    <xf numFmtId="171" fontId="64" fillId="0" borderId="0" applyFont="0" applyFill="0" applyBorder="0" applyAlignment="0" applyProtection="0"/>
    <xf numFmtId="0" fontId="75" fillId="115" borderId="0" applyNumberFormat="0" applyBorder="0" applyAlignment="0" applyProtection="0"/>
    <xf numFmtId="0" fontId="10" fillId="116" borderId="0" applyNumberFormat="0" applyBorder="0" applyAlignment="0" applyProtection="0"/>
    <xf numFmtId="169" fontId="10" fillId="116" borderId="0" applyNumberFormat="0" applyBorder="0" applyAlignment="0" applyProtection="0"/>
    <xf numFmtId="0" fontId="76" fillId="115" borderId="0" applyNumberFormat="0" applyBorder="0" applyAlignment="0" applyProtection="0"/>
    <xf numFmtId="0" fontId="77" fillId="117" borderId="0" applyNumberFormat="0" applyBorder="0" applyAlignment="0" applyProtection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41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7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9" fillId="0" borderId="0" applyNumberFormat="0" applyFill="0" applyBorder="0" applyProtection="0">
      <alignment vertical="top"/>
    </xf>
    <xf numFmtId="169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9" fontId="6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9" fontId="4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41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3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8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9" fontId="6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0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9" fontId="64" fillId="0" borderId="0"/>
    <xf numFmtId="0" fontId="2" fillId="0" borderId="0"/>
    <xf numFmtId="0" fontId="81" fillId="0" borderId="0"/>
    <xf numFmtId="0" fontId="80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8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2" fillId="118" borderId="21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8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3" fillId="19" borderId="12" applyNumberFormat="0" applyFont="0" applyAlignment="0" applyProtection="0"/>
    <xf numFmtId="0" fontId="80" fillId="119" borderId="21" applyNumberFormat="0" applyFont="0" applyAlignment="0" applyProtection="0"/>
    <xf numFmtId="169" fontId="82" fillId="120" borderId="12" applyNumberFormat="0" applyFont="0" applyAlignment="0" applyProtection="0"/>
    <xf numFmtId="0" fontId="82" fillId="120" borderId="12" applyNumberFormat="0" applyFont="0" applyAlignment="0" applyProtection="0"/>
    <xf numFmtId="0" fontId="2" fillId="118" borderId="21" applyNumberFormat="0" applyFont="0" applyAlignment="0" applyProtection="0"/>
    <xf numFmtId="0" fontId="80" fillId="119" borderId="21" applyNumberFormat="0" applyFont="0" applyAlignment="0" applyProtection="0"/>
    <xf numFmtId="0" fontId="10" fillId="15" borderId="0" applyNumberFormat="0" applyBorder="0" applyAlignment="0" applyProtection="0"/>
    <xf numFmtId="0" fontId="77" fillId="117" borderId="0" applyNumberFormat="0" applyBorder="0" applyAlignment="0" applyProtection="0"/>
    <xf numFmtId="0" fontId="77" fillId="117" borderId="0" applyNumberFormat="0" applyBorder="0" applyAlignment="0" applyProtection="0"/>
    <xf numFmtId="0" fontId="83" fillId="63" borderId="0" applyNumberFormat="0" applyBorder="0" applyAlignment="0" applyProtection="0"/>
    <xf numFmtId="0" fontId="62" fillId="99" borderId="20" applyNumberFormat="0" applyAlignment="0" applyProtection="0"/>
    <xf numFmtId="172" fontId="80" fillId="0" borderId="0" applyFont="0" applyFill="0" applyBorder="0" applyAlignment="0" applyProtection="0"/>
    <xf numFmtId="173" fontId="40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0" fontId="84" fillId="97" borderId="20" applyNumberFormat="0" applyAlignment="0" applyProtection="0"/>
    <xf numFmtId="0" fontId="12" fillId="100" borderId="9" applyNumberFormat="0" applyAlignment="0" applyProtection="0"/>
    <xf numFmtId="169" fontId="12" fillId="100" borderId="9" applyNumberFormat="0" applyAlignment="0" applyProtection="0"/>
    <xf numFmtId="174" fontId="64" fillId="0" borderId="0" applyFont="0" applyFill="0" applyBorder="0" applyAlignment="0" applyProtection="0"/>
    <xf numFmtId="174" fontId="64" fillId="0" borderId="0" applyFont="0" applyFill="0" applyBorder="0" applyAlignment="0" applyProtection="0"/>
    <xf numFmtId="175" fontId="82" fillId="0" borderId="0" applyFont="0" applyFill="0" applyBorder="0" applyAlignment="0" applyProtection="0"/>
    <xf numFmtId="175" fontId="82" fillId="0" borderId="0" applyFont="0" applyFill="0" applyBorder="0" applyAlignment="0" applyProtection="0"/>
    <xf numFmtId="176" fontId="64" fillId="0" borderId="0" applyFill="0" applyBorder="0" applyAlignment="0" applyProtection="0"/>
    <xf numFmtId="176" fontId="64" fillId="0" borderId="0" applyFill="0" applyBorder="0" applyAlignment="0" applyProtection="0"/>
    <xf numFmtId="176" fontId="64" fillId="0" borderId="0" applyFill="0" applyBorder="0" applyAlignment="0" applyProtection="0"/>
    <xf numFmtId="174" fontId="64" fillId="0" borderId="0" applyFont="0" applyFill="0" applyBorder="0" applyAlignment="0" applyProtection="0"/>
    <xf numFmtId="174" fontId="64" fillId="0" borderId="0" applyFont="0" applyFill="0" applyBorder="0" applyAlignment="0" applyProtection="0"/>
    <xf numFmtId="174" fontId="64" fillId="0" borderId="0" applyFont="0" applyFill="0" applyBorder="0" applyAlignment="0" applyProtection="0"/>
    <xf numFmtId="0" fontId="85" fillId="0" borderId="0">
      <alignment vertical="center"/>
    </xf>
    <xf numFmtId="0" fontId="85" fillId="0" borderId="0">
      <alignment vertical="center"/>
    </xf>
    <xf numFmtId="0" fontId="86" fillId="0" borderId="0"/>
    <xf numFmtId="0" fontId="8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169" fontId="1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169" fontId="1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90" fillId="0" borderId="15" applyNumberFormat="0" applyFill="0" applyAlignment="0" applyProtection="0"/>
    <xf numFmtId="0" fontId="5" fillId="0" borderId="5" applyNumberFormat="0" applyFill="0" applyAlignment="0" applyProtection="0"/>
    <xf numFmtId="169" fontId="5" fillId="0" borderId="5" applyNumberFormat="0" applyFill="0" applyAlignment="0" applyProtection="0"/>
    <xf numFmtId="0" fontId="91" fillId="0" borderId="16" applyNumberFormat="0" applyFill="0" applyAlignment="0" applyProtection="0"/>
    <xf numFmtId="0" fontId="6" fillId="0" borderId="6" applyNumberFormat="0" applyFill="0" applyAlignment="0" applyProtection="0"/>
    <xf numFmtId="169" fontId="6" fillId="0" borderId="6" applyNumberFormat="0" applyFill="0" applyAlignment="0" applyProtection="0"/>
    <xf numFmtId="0" fontId="92" fillId="0" borderId="17" applyNumberFormat="0" applyFill="0" applyAlignment="0" applyProtection="0"/>
    <xf numFmtId="0" fontId="7" fillId="0" borderId="7" applyNumberFormat="0" applyFill="0" applyAlignment="0" applyProtection="0"/>
    <xf numFmtId="169" fontId="7" fillId="0" borderId="7" applyNumberFormat="0" applyFill="0" applyAlignment="0" applyProtection="0"/>
    <xf numFmtId="0" fontId="92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169" fontId="7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169" fontId="93" fillId="0" borderId="0" applyNumberFormat="0" applyFill="0" applyBorder="0" applyAlignment="0" applyProtection="0"/>
    <xf numFmtId="0" fontId="18" fillId="0" borderId="13" applyNumberFormat="0" applyFill="0" applyAlignment="0" applyProtection="0"/>
    <xf numFmtId="0" fontId="94" fillId="0" borderId="22" applyNumberFormat="0" applyFill="0" applyAlignment="0" applyProtection="0"/>
    <xf numFmtId="0" fontId="94" fillId="0" borderId="22" applyNumberFormat="0" applyFill="0" applyAlignment="0" applyProtection="0"/>
    <xf numFmtId="0" fontId="95" fillId="0" borderId="22" applyNumberFormat="0" applyFill="0" applyAlignment="0" applyProtection="0"/>
    <xf numFmtId="0" fontId="94" fillId="0" borderId="22" applyNumberFormat="0" applyFill="0" applyAlignment="0" applyProtection="0"/>
    <xf numFmtId="0" fontId="96" fillId="0" borderId="22" applyNumberFormat="0" applyFill="0" applyAlignment="0" applyProtection="0"/>
    <xf numFmtId="169" fontId="18" fillId="0" borderId="13" applyNumberFormat="0" applyFill="0" applyAlignment="0" applyProtection="0"/>
    <xf numFmtId="0" fontId="97" fillId="97" borderId="20" applyNumberFormat="0" applyAlignment="0" applyProtection="0"/>
    <xf numFmtId="0" fontId="16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174" fontId="64" fillId="0" borderId="0" applyFont="0" applyFill="0" applyBorder="0" applyAlignment="0" applyProtection="0"/>
    <xf numFmtId="174" fontId="64" fillId="0" borderId="0" applyFont="0" applyFill="0" applyBorder="0" applyAlignment="0" applyProtection="0"/>
    <xf numFmtId="0" fontId="2" fillId="0" borderId="0"/>
    <xf numFmtId="177" fontId="80" fillId="0" borderId="0" applyFont="0" applyFill="0" applyBorder="0" applyAlignment="0" applyProtection="0">
      <alignment vertical="center"/>
    </xf>
    <xf numFmtId="40" fontId="41" fillId="0" borderId="0" applyFont="0" applyFill="0" applyBorder="0" applyAlignment="0" applyProtection="0"/>
    <xf numFmtId="0" fontId="2" fillId="0" borderId="0"/>
    <xf numFmtId="0" fontId="2" fillId="0" borderId="0"/>
    <xf numFmtId="0" fontId="19" fillId="20" borderId="0" applyNumberFormat="0" applyBorder="0" applyAlignment="0" applyProtection="0"/>
    <xf numFmtId="0" fontId="39" fillId="93" borderId="0" applyNumberFormat="0" applyBorder="0" applyAlignment="0" applyProtection="0"/>
    <xf numFmtId="0" fontId="39" fillId="93" borderId="0" applyNumberFormat="0" applyBorder="0" applyAlignment="0" applyProtection="0"/>
    <xf numFmtId="0" fontId="19" fillId="24" borderId="0" applyNumberFormat="0" applyBorder="0" applyAlignment="0" applyProtection="0"/>
    <xf numFmtId="0" fontId="39" fillId="94" borderId="0" applyNumberFormat="0" applyBorder="0" applyAlignment="0" applyProtection="0"/>
    <xf numFmtId="0" fontId="39" fillId="94" borderId="0" applyNumberFormat="0" applyBorder="0" applyAlignment="0" applyProtection="0"/>
    <xf numFmtId="0" fontId="19" fillId="28" borderId="0" applyNumberFormat="0" applyBorder="0" applyAlignment="0" applyProtection="0"/>
    <xf numFmtId="0" fontId="39" fillId="95" borderId="0" applyNumberFormat="0" applyBorder="0" applyAlignment="0" applyProtection="0"/>
    <xf numFmtId="0" fontId="39" fillId="95" borderId="0" applyNumberFormat="0" applyBorder="0" applyAlignment="0" applyProtection="0"/>
    <xf numFmtId="0" fontId="19" fillId="32" borderId="0" applyNumberFormat="0" applyBorder="0" applyAlignment="0" applyProtection="0"/>
    <xf numFmtId="0" fontId="39" fillId="58" borderId="0" applyNumberFormat="0" applyBorder="0" applyAlignment="0" applyProtection="0"/>
    <xf numFmtId="0" fontId="39" fillId="58" borderId="0" applyNumberFormat="0" applyBorder="0" applyAlignment="0" applyProtection="0"/>
    <xf numFmtId="0" fontId="19" fillId="36" borderId="0" applyNumberFormat="0" applyBorder="0" applyAlignment="0" applyProtection="0"/>
    <xf numFmtId="0" fontId="39" fillId="59" borderId="0" applyNumberFormat="0" applyBorder="0" applyAlignment="0" applyProtection="0"/>
    <xf numFmtId="0" fontId="39" fillId="59" borderId="0" applyNumberFormat="0" applyBorder="0" applyAlignment="0" applyProtection="0"/>
    <xf numFmtId="0" fontId="19" fillId="40" borderId="0" applyNumberFormat="0" applyBorder="0" applyAlignment="0" applyProtection="0"/>
    <xf numFmtId="0" fontId="39" fillId="96" borderId="0" applyNumberFormat="0" applyBorder="0" applyAlignment="0" applyProtection="0"/>
    <xf numFmtId="0" fontId="39" fillId="96" borderId="0" applyNumberFormat="0" applyBorder="0" applyAlignment="0" applyProtection="0"/>
    <xf numFmtId="0" fontId="100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101" fillId="0" borderId="0"/>
    <xf numFmtId="0" fontId="64" fillId="0" borderId="0"/>
    <xf numFmtId="0" fontId="102" fillId="65" borderId="0" applyNumberFormat="0" applyBorder="0" applyAlignment="0" applyProtection="0">
      <alignment vertical="center"/>
    </xf>
    <xf numFmtId="0" fontId="103" fillId="63" borderId="0" applyNumberFormat="0" applyBorder="0" applyAlignment="0" applyProtection="0">
      <alignment vertical="center"/>
    </xf>
    <xf numFmtId="0" fontId="44" fillId="0" borderId="0">
      <alignment vertical="center"/>
    </xf>
    <xf numFmtId="0" fontId="8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80" fillId="0" borderId="0"/>
    <xf numFmtId="0" fontId="44" fillId="0" borderId="0">
      <alignment vertical="center"/>
    </xf>
    <xf numFmtId="0" fontId="104" fillId="0" borderId="0"/>
    <xf numFmtId="0" fontId="44" fillId="0" borderId="0">
      <alignment vertical="center"/>
    </xf>
    <xf numFmtId="0" fontId="46" fillId="104" borderId="0" applyNumberFormat="0" applyBorder="0" applyAlignment="0" applyProtection="0">
      <alignment vertical="center"/>
    </xf>
    <xf numFmtId="0" fontId="46" fillId="106" borderId="0" applyNumberFormat="0" applyBorder="0" applyAlignment="0" applyProtection="0">
      <alignment vertical="center"/>
    </xf>
    <xf numFmtId="0" fontId="46" fillId="108" borderId="0" applyNumberFormat="0" applyBorder="0" applyAlignment="0" applyProtection="0">
      <alignment vertical="center"/>
    </xf>
    <xf numFmtId="0" fontId="46" fillId="87" borderId="0" applyNumberFormat="0" applyBorder="0" applyAlignment="0" applyProtection="0">
      <alignment vertical="center"/>
    </xf>
    <xf numFmtId="0" fontId="46" fillId="89" borderId="0" applyNumberFormat="0" applyBorder="0" applyAlignment="0" applyProtection="0">
      <alignment vertical="center"/>
    </xf>
    <xf numFmtId="0" fontId="46" fillId="112" borderId="0" applyNumberFormat="0" applyBorder="0" applyAlignment="0" applyProtection="0">
      <alignment vertical="center"/>
    </xf>
    <xf numFmtId="0" fontId="105" fillId="0" borderId="0" applyNumberFormat="0" applyFill="0" applyBorder="0" applyAlignment="0" applyProtection="0">
      <alignment vertical="center"/>
    </xf>
    <xf numFmtId="0" fontId="106" fillId="0" borderId="15" applyNumberFormat="0" applyFill="0" applyAlignment="0" applyProtection="0">
      <alignment vertical="center"/>
    </xf>
    <xf numFmtId="0" fontId="107" fillId="0" borderId="16" applyNumberFormat="0" applyFill="0" applyAlignment="0" applyProtection="0">
      <alignment vertical="center"/>
    </xf>
    <xf numFmtId="0" fontId="108" fillId="0" borderId="17" applyNumberFormat="0" applyFill="0" applyAlignment="0" applyProtection="0">
      <alignment vertical="center"/>
    </xf>
    <xf numFmtId="0" fontId="108" fillId="0" borderId="0" applyNumberFormat="0" applyFill="0" applyBorder="0" applyAlignment="0" applyProtection="0">
      <alignment vertical="center"/>
    </xf>
    <xf numFmtId="0" fontId="64" fillId="0" borderId="0" applyProtection="0"/>
    <xf numFmtId="0" fontId="109" fillId="101" borderId="19" applyNumberFormat="0" applyAlignment="0" applyProtection="0">
      <alignment vertical="center"/>
    </xf>
    <xf numFmtId="0" fontId="110" fillId="0" borderId="22" applyNumberFormat="0" applyFill="0" applyAlignment="0" applyProtection="0">
      <alignment vertical="center"/>
    </xf>
    <xf numFmtId="0" fontId="37" fillId="119" borderId="21" applyNumberFormat="0" applyFont="0" applyAlignment="0" applyProtection="0">
      <alignment vertical="center"/>
    </xf>
    <xf numFmtId="9" fontId="44" fillId="0" borderId="0" applyFont="0" applyFill="0" applyBorder="0" applyAlignment="0" applyProtection="0">
      <alignment vertical="center"/>
    </xf>
    <xf numFmtId="0" fontId="111" fillId="0" borderId="0" applyNumberFormat="0" applyFill="0" applyBorder="0" applyAlignment="0" applyProtection="0">
      <alignment vertical="center"/>
    </xf>
    <xf numFmtId="0" fontId="112" fillId="0" borderId="0" applyNumberFormat="0" applyFill="0" applyBorder="0" applyAlignment="0" applyProtection="0">
      <alignment vertical="center"/>
    </xf>
    <xf numFmtId="0" fontId="113" fillId="97" borderId="18" applyNumberFormat="0" applyAlignment="0" applyProtection="0">
      <alignment vertical="center"/>
    </xf>
    <xf numFmtId="0" fontId="74" fillId="0" borderId="0" applyNumberFormat="0" applyFill="0" applyBorder="0" applyAlignment="0" applyProtection="0">
      <alignment vertical="top"/>
      <protection locked="0"/>
    </xf>
    <xf numFmtId="0" fontId="114" fillId="71" borderId="18" applyNumberFormat="0" applyAlignment="0" applyProtection="0">
      <alignment vertical="center"/>
    </xf>
    <xf numFmtId="0" fontId="115" fillId="97" borderId="20" applyNumberFormat="0" applyAlignment="0" applyProtection="0">
      <alignment vertical="center"/>
    </xf>
    <xf numFmtId="0" fontId="116" fillId="115" borderId="0" applyNumberFormat="0" applyBorder="0" applyAlignment="0" applyProtection="0">
      <alignment vertical="center"/>
    </xf>
    <xf numFmtId="0" fontId="117" fillId="0" borderId="14" applyNumberFormat="0" applyFill="0" applyAlignment="0" applyProtection="0">
      <alignment vertical="center"/>
    </xf>
    <xf numFmtId="0" fontId="126" fillId="0" borderId="0"/>
    <xf numFmtId="0" fontId="127" fillId="0" borderId="0"/>
    <xf numFmtId="0" fontId="128" fillId="0" borderId="0"/>
    <xf numFmtId="0" fontId="64" fillId="0" borderId="0"/>
    <xf numFmtId="0" fontId="64" fillId="0" borderId="0"/>
    <xf numFmtId="0" fontId="80" fillId="0" borderId="0"/>
    <xf numFmtId="0" fontId="80" fillId="0" borderId="0"/>
    <xf numFmtId="0" fontId="129" fillId="0" borderId="0"/>
    <xf numFmtId="174" fontId="126" fillId="0" borderId="0" applyFont="0" applyFill="0" applyBorder="0" applyAlignment="0" applyProtection="0">
      <alignment vertical="center"/>
    </xf>
    <xf numFmtId="0" fontId="64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81" fillId="0" borderId="0"/>
    <xf numFmtId="0" fontId="2" fillId="0" borderId="0"/>
    <xf numFmtId="0" fontId="2" fillId="0" borderId="0"/>
    <xf numFmtId="169" fontId="3" fillId="0" borderId="0"/>
    <xf numFmtId="169" fontId="3" fillId="0" borderId="0"/>
    <xf numFmtId="169" fontId="3" fillId="0" borderId="0"/>
    <xf numFmtId="169" fontId="3" fillId="0" borderId="0"/>
    <xf numFmtId="0" fontId="80" fillId="0" borderId="0"/>
    <xf numFmtId="169" fontId="64" fillId="0" borderId="0"/>
    <xf numFmtId="0" fontId="64" fillId="0" borderId="0"/>
    <xf numFmtId="169" fontId="64" fillId="0" borderId="0"/>
    <xf numFmtId="0" fontId="130" fillId="0" borderId="0"/>
    <xf numFmtId="0" fontId="3" fillId="0" borderId="0"/>
    <xf numFmtId="0" fontId="3" fillId="0" borderId="0"/>
    <xf numFmtId="0" fontId="80" fillId="0" borderId="0">
      <alignment vertical="center"/>
    </xf>
    <xf numFmtId="169" fontId="3" fillId="0" borderId="0"/>
    <xf numFmtId="0" fontId="3" fillId="0" borderId="0"/>
    <xf numFmtId="169" fontId="3" fillId="0" borderId="0"/>
    <xf numFmtId="0" fontId="64" fillId="0" borderId="0"/>
    <xf numFmtId="0" fontId="80" fillId="0" borderId="0"/>
    <xf numFmtId="169" fontId="80" fillId="0" borderId="0"/>
    <xf numFmtId="169" fontId="64" fillId="0" borderId="0"/>
    <xf numFmtId="0" fontId="64" fillId="0" borderId="0"/>
    <xf numFmtId="169" fontId="64" fillId="0" borderId="0"/>
    <xf numFmtId="0" fontId="126" fillId="0" borderId="0"/>
    <xf numFmtId="0" fontId="128" fillId="0" borderId="0"/>
    <xf numFmtId="0" fontId="64" fillId="0" borderId="0"/>
    <xf numFmtId="0" fontId="93" fillId="0" borderId="0" applyNumberFormat="0" applyFill="0" applyBorder="0" applyAlignment="0" applyProtection="0"/>
    <xf numFmtId="169" fontId="93" fillId="0" borderId="0" applyNumberFormat="0" applyFill="0" applyBorder="0" applyAlignment="0" applyProtection="0"/>
    <xf numFmtId="0" fontId="18" fillId="0" borderId="13" applyNumberFormat="0" applyFill="0" applyAlignment="0" applyProtection="0"/>
    <xf numFmtId="177" fontId="80" fillId="0" borderId="0" applyFont="0" applyFill="0" applyBorder="0" applyAlignment="0" applyProtection="0">
      <alignment vertical="center"/>
    </xf>
    <xf numFmtId="177" fontId="80" fillId="0" borderId="0" applyFont="0" applyFill="0" applyBorder="0" applyAlignment="0" applyProtection="0"/>
    <xf numFmtId="0" fontId="2" fillId="0" borderId="0"/>
    <xf numFmtId="0" fontId="80" fillId="0" borderId="0"/>
    <xf numFmtId="0" fontId="44" fillId="0" borderId="0">
      <alignment vertical="center"/>
    </xf>
    <xf numFmtId="0" fontId="3" fillId="0" borderId="0">
      <alignment vertical="center"/>
    </xf>
    <xf numFmtId="0" fontId="80" fillId="0" borderId="0"/>
    <xf numFmtId="0" fontId="37" fillId="0" borderId="0"/>
    <xf numFmtId="0" fontId="74" fillId="0" borderId="0" applyNumberFormat="0" applyFill="0" applyBorder="0" applyAlignment="0" applyProtection="0">
      <alignment vertical="center"/>
    </xf>
  </cellStyleXfs>
  <cellXfs count="186">
    <xf numFmtId="0" fontId="0" fillId="0" borderId="0" xfId="0"/>
    <xf numFmtId="0" fontId="21" fillId="0" borderId="0" xfId="0" applyFont="1"/>
    <xf numFmtId="1" fontId="24" fillId="0" borderId="4" xfId="2" applyNumberFormat="1" applyFont="1" applyFill="1" applyBorder="1" applyAlignment="1">
      <alignment horizontal="left" wrapText="1"/>
    </xf>
    <xf numFmtId="1" fontId="25" fillId="0" borderId="4" xfId="2" applyNumberFormat="1" applyFont="1" applyFill="1" applyBorder="1" applyAlignment="1">
      <alignment horizontal="center" wrapText="1"/>
    </xf>
    <xf numFmtId="3" fontId="26" fillId="0" borderId="4" xfId="2" applyNumberFormat="1" applyFont="1" applyFill="1" applyBorder="1" applyAlignment="1">
      <alignment horizontal="center"/>
    </xf>
    <xf numFmtId="1" fontId="26" fillId="0" borderId="4" xfId="2" applyNumberFormat="1" applyFont="1" applyFill="1" applyBorder="1" applyAlignment="1">
      <alignment horizontal="center"/>
    </xf>
    <xf numFmtId="4" fontId="26" fillId="0" borderId="4" xfId="2" applyNumberFormat="1" applyFont="1" applyFill="1" applyBorder="1" applyAlignment="1">
      <alignment horizontal="center"/>
    </xf>
    <xf numFmtId="0" fontId="26" fillId="0" borderId="4" xfId="2" applyNumberFormat="1" applyFont="1" applyFill="1" applyBorder="1" applyAlignment="1">
      <alignment horizontal="center"/>
    </xf>
    <xf numFmtId="1" fontId="28" fillId="0" borderId="4" xfId="3" applyNumberFormat="1" applyFont="1" applyFill="1" applyBorder="1"/>
    <xf numFmtId="1" fontId="29" fillId="0" borderId="4" xfId="3" applyNumberFormat="1" applyFont="1" applyFill="1" applyBorder="1" applyAlignment="1">
      <alignment horizontal="center"/>
    </xf>
    <xf numFmtId="1" fontId="29" fillId="0" borderId="4" xfId="3" applyNumberFormat="1" applyFont="1" applyFill="1" applyBorder="1" applyAlignment="1">
      <alignment horizontal="center" vertical="center"/>
    </xf>
    <xf numFmtId="1" fontId="26" fillId="0" borderId="4" xfId="2" applyNumberFormat="1" applyFont="1" applyFill="1" applyBorder="1" applyAlignment="1">
      <alignment horizontal="center" wrapText="1"/>
    </xf>
    <xf numFmtId="1" fontId="24" fillId="0" borderId="4" xfId="2" applyNumberFormat="1" applyFont="1" applyFill="1" applyBorder="1" applyAlignment="1">
      <alignment horizontal="left"/>
    </xf>
    <xf numFmtId="3" fontId="25" fillId="0" borderId="4" xfId="2" applyNumberFormat="1" applyFont="1" applyFill="1" applyBorder="1" applyAlignment="1">
      <alignment horizontal="center"/>
    </xf>
    <xf numFmtId="1" fontId="25" fillId="0" borderId="4" xfId="2" applyNumberFormat="1" applyFont="1" applyFill="1" applyBorder="1" applyAlignment="1">
      <alignment horizontal="center"/>
    </xf>
    <xf numFmtId="0" fontId="25" fillId="0" borderId="4" xfId="2" applyNumberFormat="1" applyFont="1" applyFill="1" applyBorder="1" applyAlignment="1">
      <alignment horizontal="center"/>
    </xf>
    <xf numFmtId="1" fontId="26" fillId="0" borderId="4" xfId="2" applyNumberFormat="1" applyFont="1" applyFill="1" applyBorder="1" applyAlignment="1">
      <alignment horizontal="center" vertical="center" wrapText="1"/>
    </xf>
    <xf numFmtId="1" fontId="24" fillId="0" borderId="4" xfId="2" applyNumberFormat="1" applyFont="1" applyFill="1" applyBorder="1" applyAlignment="1">
      <alignment horizontal="center"/>
    </xf>
    <xf numFmtId="1" fontId="26" fillId="0" borderId="4" xfId="2" quotePrefix="1" applyNumberFormat="1" applyFont="1" applyFill="1" applyBorder="1" applyAlignment="1">
      <alignment horizontal="center"/>
    </xf>
    <xf numFmtId="1" fontId="24" fillId="0" borderId="4" xfId="2" applyNumberFormat="1" applyFont="1" applyFill="1" applyBorder="1" applyAlignment="1">
      <alignment horizontal="center" wrapText="1"/>
    </xf>
    <xf numFmtId="3" fontId="24" fillId="0" borderId="4" xfId="2" applyNumberFormat="1" applyFont="1" applyFill="1" applyBorder="1" applyAlignment="1">
      <alignment horizontal="center"/>
    </xf>
    <xf numFmtId="4" fontId="24" fillId="0" borderId="4" xfId="2" applyNumberFormat="1" applyFont="1" applyFill="1" applyBorder="1" applyAlignment="1">
      <alignment horizontal="center"/>
    </xf>
    <xf numFmtId="0" fontId="24" fillId="0" borderId="4" xfId="2" applyNumberFormat="1" applyFont="1" applyFill="1" applyBorder="1" applyAlignment="1">
      <alignment horizontal="center"/>
    </xf>
    <xf numFmtId="3" fontId="22" fillId="4" borderId="4" xfId="2" applyNumberFormat="1" applyFont="1" applyFill="1" applyBorder="1" applyAlignment="1">
      <alignment horizontal="center" vertical="center"/>
    </xf>
    <xf numFmtId="4" fontId="22" fillId="4" borderId="4" xfId="2" applyNumberFormat="1" applyFont="1" applyFill="1" applyBorder="1" applyAlignment="1">
      <alignment horizontal="center" vertical="center"/>
    </xf>
    <xf numFmtId="167" fontId="24" fillId="0" borderId="4" xfId="2" applyNumberFormat="1" applyFont="1" applyFill="1" applyBorder="1" applyAlignment="1">
      <alignment horizontal="center"/>
    </xf>
    <xf numFmtId="3" fontId="24" fillId="0" borderId="4" xfId="2" applyNumberFormat="1" applyFont="1" applyFill="1" applyBorder="1" applyAlignment="1">
      <alignment horizontal="left"/>
    </xf>
    <xf numFmtId="0" fontId="24" fillId="0" borderId="0" xfId="1" applyFont="1" applyFill="1" applyBorder="1" applyAlignment="1">
      <alignment horizontal="left"/>
    </xf>
    <xf numFmtId="0" fontId="26" fillId="0" borderId="0" xfId="1" applyFont="1" applyFill="1" applyBorder="1" applyAlignment="1">
      <alignment horizontal="center"/>
    </xf>
    <xf numFmtId="0" fontId="26" fillId="0" borderId="0" xfId="1" applyFont="1" applyFill="1" applyBorder="1"/>
    <xf numFmtId="4" fontId="26" fillId="0" borderId="0" xfId="1" applyNumberFormat="1" applyFont="1" applyFill="1" applyBorder="1"/>
    <xf numFmtId="0" fontId="26" fillId="0" borderId="0" xfId="1" applyNumberFormat="1" applyFont="1" applyFill="1" applyBorder="1"/>
    <xf numFmtId="164" fontId="33" fillId="2" borderId="4" xfId="2" applyNumberFormat="1" applyFont="1" applyFill="1" applyBorder="1" applyAlignment="1">
      <alignment horizontal="center" vertical="center" wrapText="1"/>
    </xf>
    <xf numFmtId="0" fontId="33" fillId="2" borderId="4" xfId="2" applyFont="1" applyFill="1" applyBorder="1" applyAlignment="1">
      <alignment horizontal="center" vertical="center" wrapText="1"/>
    </xf>
    <xf numFmtId="165" fontId="33" fillId="2" borderId="4" xfId="2" applyNumberFormat="1" applyFont="1" applyFill="1" applyBorder="1" applyAlignment="1">
      <alignment horizontal="center" vertical="center" wrapText="1"/>
    </xf>
    <xf numFmtId="0" fontId="33" fillId="2" borderId="4" xfId="2" applyNumberFormat="1" applyFont="1" applyFill="1" applyBorder="1" applyAlignment="1">
      <alignment horizontal="center" vertical="center" wrapText="1"/>
    </xf>
    <xf numFmtId="0" fontId="34" fillId="0" borderId="0" xfId="0" applyFont="1"/>
    <xf numFmtId="0" fontId="2" fillId="45" borderId="0" xfId="1" applyFont="1" applyFill="1"/>
    <xf numFmtId="0" fontId="2" fillId="46" borderId="0" xfId="1" applyFont="1" applyFill="1"/>
    <xf numFmtId="0" fontId="36" fillId="46" borderId="0" xfId="1" applyFont="1" applyFill="1"/>
    <xf numFmtId="0" fontId="118" fillId="0" borderId="0" xfId="0" applyFont="1"/>
    <xf numFmtId="10" fontId="21" fillId="0" borderId="0" xfId="0" applyNumberFormat="1" applyFont="1"/>
    <xf numFmtId="10" fontId="34" fillId="0" borderId="0" xfId="0" applyNumberFormat="1" applyFont="1"/>
    <xf numFmtId="4" fontId="119" fillId="0" borderId="0" xfId="1" applyNumberFormat="1" applyFont="1" applyFill="1" applyBorder="1" applyAlignment="1">
      <alignment horizontal="center" vertical="center" wrapText="1"/>
    </xf>
    <xf numFmtId="4" fontId="33" fillId="2" borderId="0" xfId="2" applyNumberFormat="1" applyFont="1" applyFill="1" applyBorder="1" applyAlignment="1">
      <alignment horizontal="center" vertical="center" wrapText="1"/>
    </xf>
    <xf numFmtId="4" fontId="22" fillId="3" borderId="0" xfId="2" applyNumberFormat="1" applyFont="1" applyFill="1" applyBorder="1" applyAlignment="1">
      <alignment horizontal="center" vertical="center" wrapText="1"/>
    </xf>
    <xf numFmtId="4" fontId="22" fillId="4" borderId="0" xfId="2" applyNumberFormat="1" applyFont="1" applyFill="1" applyBorder="1" applyAlignment="1">
      <alignment vertical="center"/>
    </xf>
    <xf numFmtId="4" fontId="120" fillId="0" borderId="0" xfId="2" applyNumberFormat="1" applyFont="1" applyFill="1" applyBorder="1" applyAlignment="1">
      <alignment horizontal="center"/>
    </xf>
    <xf numFmtId="4" fontId="120" fillId="0" borderId="0" xfId="1" applyNumberFormat="1" applyFont="1" applyFill="1" applyBorder="1"/>
    <xf numFmtId="0" fontId="26" fillId="0" borderId="0" xfId="2" applyNumberFormat="1" applyFont="1" applyFill="1" applyBorder="1" applyAlignment="1">
      <alignment horizontal="center"/>
    </xf>
    <xf numFmtId="0" fontId="121" fillId="0" borderId="0" xfId="1" applyFont="1" applyFill="1" applyBorder="1" applyAlignment="1">
      <alignment horizontal="center" vertical="center" wrapText="1"/>
    </xf>
    <xf numFmtId="0" fontId="123" fillId="0" borderId="0" xfId="1" applyNumberFormat="1" applyFont="1" applyFill="1" applyBorder="1"/>
    <xf numFmtId="0" fontId="122" fillId="3" borderId="4" xfId="2" applyFont="1" applyFill="1" applyBorder="1" applyAlignment="1">
      <alignment horizontal="center" vertical="center" wrapText="1"/>
    </xf>
    <xf numFmtId="3" fontId="22" fillId="4" borderId="4" xfId="2" applyNumberFormat="1" applyFont="1" applyFill="1" applyBorder="1" applyAlignment="1">
      <alignment vertical="center"/>
    </xf>
    <xf numFmtId="4" fontId="22" fillId="4" borderId="4" xfId="2" applyNumberFormat="1" applyFont="1" applyFill="1" applyBorder="1" applyAlignment="1">
      <alignment vertical="center"/>
    </xf>
    <xf numFmtId="3" fontId="122" fillId="4" borderId="4" xfId="2" applyNumberFormat="1" applyFont="1" applyFill="1" applyBorder="1" applyAlignment="1">
      <alignment vertical="center"/>
    </xf>
    <xf numFmtId="0" fontId="123" fillId="0" borderId="4" xfId="2" applyNumberFormat="1" applyFont="1" applyFill="1" applyBorder="1" applyAlignment="1">
      <alignment horizontal="center"/>
    </xf>
    <xf numFmtId="0" fontId="122" fillId="5" borderId="4" xfId="2" applyFont="1" applyFill="1" applyBorder="1" applyAlignment="1">
      <alignment horizontal="center" vertical="center" wrapText="1"/>
    </xf>
    <xf numFmtId="0" fontId="122" fillId="6" borderId="4" xfId="2" applyFont="1" applyFill="1" applyBorder="1" applyAlignment="1">
      <alignment horizontal="center" vertical="center" wrapText="1"/>
    </xf>
    <xf numFmtId="0" fontId="122" fillId="7" borderId="4" xfId="2" applyFont="1" applyFill="1" applyBorder="1" applyAlignment="1">
      <alignment horizontal="center" vertical="center" wrapText="1"/>
    </xf>
    <xf numFmtId="0" fontId="122" fillId="9" borderId="4" xfId="2" applyFont="1" applyFill="1" applyBorder="1" applyAlignment="1">
      <alignment horizontal="center" vertical="center" wrapText="1"/>
    </xf>
    <xf numFmtId="3" fontId="31" fillId="4" borderId="4" xfId="2" applyNumberFormat="1" applyFont="1" applyFill="1" applyBorder="1" applyAlignment="1">
      <alignment vertical="center"/>
    </xf>
    <xf numFmtId="4" fontId="31" fillId="4" borderId="4" xfId="2" applyNumberFormat="1" applyFont="1" applyFill="1" applyBorder="1" applyAlignment="1">
      <alignment vertical="center"/>
    </xf>
    <xf numFmtId="166" fontId="26" fillId="0" borderId="4" xfId="2" applyNumberFormat="1" applyFont="1" applyFill="1" applyBorder="1" applyAlignment="1">
      <alignment horizontal="center"/>
    </xf>
    <xf numFmtId="0" fontId="121" fillId="11" borderId="4" xfId="1" applyFont="1" applyFill="1" applyBorder="1" applyAlignment="1">
      <alignment horizontal="center" vertical="center" wrapText="1"/>
    </xf>
    <xf numFmtId="3" fontId="22" fillId="4" borderId="4" xfId="2" applyNumberFormat="1" applyFont="1" applyFill="1" applyBorder="1" applyAlignment="1">
      <alignment vertical="center" wrapText="1"/>
    </xf>
    <xf numFmtId="4" fontId="22" fillId="4" borderId="4" xfId="2" applyNumberFormat="1" applyFont="1" applyFill="1" applyBorder="1" applyAlignment="1">
      <alignment vertical="center" wrapText="1"/>
    </xf>
    <xf numFmtId="3" fontId="122" fillId="4" borderId="4" xfId="2" applyNumberFormat="1" applyFont="1" applyFill="1" applyBorder="1" applyAlignment="1">
      <alignment vertical="center" wrapText="1"/>
    </xf>
    <xf numFmtId="3" fontId="122" fillId="12" borderId="4" xfId="2" applyNumberFormat="1" applyFont="1" applyFill="1" applyBorder="1" applyAlignment="1">
      <alignment horizontal="center" vertical="center"/>
    </xf>
    <xf numFmtId="2" fontId="26" fillId="4" borderId="4" xfId="2" applyNumberFormat="1" applyFont="1" applyFill="1" applyBorder="1" applyAlignment="1">
      <alignment horizontal="center"/>
    </xf>
    <xf numFmtId="2" fontId="123" fillId="4" borderId="4" xfId="2" applyNumberFormat="1" applyFont="1" applyFill="1" applyBorder="1" applyAlignment="1">
      <alignment horizontal="center"/>
    </xf>
    <xf numFmtId="0" fontId="33" fillId="2" borderId="0" xfId="2" applyNumberFormat="1" applyFont="1" applyFill="1" applyBorder="1" applyAlignment="1">
      <alignment horizontal="center" vertical="center" wrapText="1"/>
    </xf>
    <xf numFmtId="0" fontId="122" fillId="3" borderId="0" xfId="2" applyFont="1" applyFill="1" applyBorder="1" applyAlignment="1">
      <alignment horizontal="center" vertical="center" wrapText="1"/>
    </xf>
    <xf numFmtId="3" fontId="122" fillId="4" borderId="0" xfId="2" applyNumberFormat="1" applyFont="1" applyFill="1" applyBorder="1" applyAlignment="1">
      <alignment vertical="center"/>
    </xf>
    <xf numFmtId="0" fontId="123" fillId="0" borderId="0" xfId="2" applyNumberFormat="1" applyFont="1" applyFill="1" applyBorder="1" applyAlignment="1">
      <alignment horizontal="center"/>
    </xf>
    <xf numFmtId="0" fontId="122" fillId="5" borderId="0" xfId="2" applyFont="1" applyFill="1" applyBorder="1" applyAlignment="1">
      <alignment horizontal="center" vertical="center" wrapText="1"/>
    </xf>
    <xf numFmtId="0" fontId="122" fillId="6" borderId="0" xfId="2" applyFont="1" applyFill="1" applyBorder="1" applyAlignment="1">
      <alignment horizontal="center" vertical="center" wrapText="1"/>
    </xf>
    <xf numFmtId="0" fontId="122" fillId="7" borderId="0" xfId="2" applyFont="1" applyFill="1" applyBorder="1" applyAlignment="1">
      <alignment horizontal="center" vertical="center" wrapText="1"/>
    </xf>
    <xf numFmtId="0" fontId="122" fillId="9" borderId="0" xfId="2" applyFont="1" applyFill="1" applyBorder="1" applyAlignment="1">
      <alignment horizontal="center" vertical="center" wrapText="1"/>
    </xf>
    <xf numFmtId="0" fontId="121" fillId="11" borderId="0" xfId="1" applyFont="1" applyFill="1" applyBorder="1" applyAlignment="1">
      <alignment horizontal="center" vertical="center" wrapText="1"/>
    </xf>
    <xf numFmtId="3" fontId="122" fillId="4" borderId="0" xfId="2" applyNumberFormat="1" applyFont="1" applyFill="1" applyBorder="1" applyAlignment="1">
      <alignment vertical="center" wrapText="1"/>
    </xf>
    <xf numFmtId="3" fontId="122" fillId="12" borderId="0" xfId="2" applyNumberFormat="1" applyFont="1" applyFill="1" applyBorder="1" applyAlignment="1">
      <alignment horizontal="center" vertical="center"/>
    </xf>
    <xf numFmtId="2" fontId="123" fillId="4" borderId="0" xfId="2" applyNumberFormat="1" applyFont="1" applyFill="1" applyBorder="1" applyAlignment="1">
      <alignment horizontal="center"/>
    </xf>
    <xf numFmtId="0" fontId="21" fillId="0" borderId="0" xfId="0" applyFont="1" applyFill="1"/>
    <xf numFmtId="10" fontId="21" fillId="0" borderId="0" xfId="0" applyNumberFormat="1" applyFont="1" applyFill="1"/>
    <xf numFmtId="1" fontId="26" fillId="0" borderId="4" xfId="2" applyNumberFormat="1" applyFont="1" applyFill="1" applyBorder="1" applyAlignment="1">
      <alignment horizontal="left"/>
    </xf>
    <xf numFmtId="0" fontId="124" fillId="0" borderId="0" xfId="0" applyFont="1"/>
    <xf numFmtId="10" fontId="124" fillId="0" borderId="0" xfId="0" applyNumberFormat="1" applyFont="1"/>
    <xf numFmtId="1" fontId="120" fillId="0" borderId="4" xfId="2" applyNumberFormat="1" applyFont="1" applyFill="1" applyBorder="1" applyAlignment="1">
      <alignment horizontal="center" wrapText="1"/>
    </xf>
    <xf numFmtId="0" fontId="123" fillId="12" borderId="0" xfId="2" applyNumberFormat="1" applyFont="1" applyFill="1" applyBorder="1" applyAlignment="1">
      <alignment horizontal="center"/>
    </xf>
    <xf numFmtId="4" fontId="120" fillId="12" borderId="0" xfId="2" applyNumberFormat="1" applyFont="1" applyFill="1" applyBorder="1" applyAlignment="1">
      <alignment horizontal="center"/>
    </xf>
    <xf numFmtId="0" fontId="21" fillId="12" borderId="0" xfId="0" applyFont="1" applyFill="1"/>
    <xf numFmtId="10" fontId="21" fillId="12" borderId="0" xfId="0" applyNumberFormat="1" applyFont="1" applyFill="1"/>
    <xf numFmtId="164" fontId="26" fillId="0" borderId="4" xfId="2" applyNumberFormat="1" applyFont="1" applyFill="1" applyBorder="1" applyAlignment="1">
      <alignment horizontal="center"/>
    </xf>
    <xf numFmtId="164" fontId="25" fillId="0" borderId="4" xfId="2" applyNumberFormat="1" applyFont="1" applyFill="1" applyBorder="1" applyAlignment="1">
      <alignment horizontal="center"/>
    </xf>
    <xf numFmtId="0" fontId="20" fillId="0" borderId="0" xfId="1" applyFont="1" applyFill="1" applyBorder="1" applyAlignment="1">
      <alignment horizontal="center" vertical="center" wrapText="1"/>
    </xf>
    <xf numFmtId="3" fontId="22" fillId="12" borderId="4" xfId="2" applyNumberFormat="1" applyFont="1" applyFill="1" applyBorder="1" applyAlignment="1">
      <alignment horizontal="center" vertical="center"/>
    </xf>
    <xf numFmtId="0" fontId="22" fillId="3" borderId="4" xfId="2" applyFont="1" applyFill="1" applyBorder="1" applyAlignment="1">
      <alignment horizontal="center" vertical="center" wrapText="1"/>
    </xf>
    <xf numFmtId="0" fontId="131" fillId="0" borderId="0" xfId="3" applyFont="1" applyBorder="1"/>
    <xf numFmtId="0" fontId="131" fillId="0" borderId="0" xfId="3" applyNumberFormat="1" applyFont="1" applyFill="1" applyBorder="1"/>
    <xf numFmtId="4" fontId="131" fillId="0" borderId="0" xfId="3" applyNumberFormat="1" applyFont="1" applyFill="1" applyBorder="1"/>
    <xf numFmtId="3" fontId="131" fillId="0" borderId="0" xfId="3" applyNumberFormat="1" applyFont="1" applyFill="1" applyBorder="1"/>
    <xf numFmtId="0" fontId="131" fillId="0" borderId="0" xfId="3" applyFont="1" applyFill="1" applyBorder="1"/>
    <xf numFmtId="0" fontId="132" fillId="0" borderId="0" xfId="0" applyFont="1"/>
    <xf numFmtId="0" fontId="134" fillId="0" borderId="0" xfId="3" applyNumberFormat="1" applyFont="1" applyFill="1" applyBorder="1"/>
    <xf numFmtId="4" fontId="134" fillId="0" borderId="0" xfId="3" applyNumberFormat="1" applyFont="1" applyFill="1" applyBorder="1"/>
    <xf numFmtId="0" fontId="134" fillId="0" borderId="0" xfId="3" applyFont="1" applyFill="1" applyBorder="1"/>
    <xf numFmtId="165" fontId="133" fillId="0" borderId="0" xfId="2" applyNumberFormat="1" applyFont="1" applyFill="1" applyBorder="1" applyAlignment="1">
      <alignment horizontal="center"/>
    </xf>
    <xf numFmtId="4" fontId="135" fillId="0" borderId="0" xfId="2" applyNumberFormat="1" applyFont="1" applyFill="1" applyBorder="1" applyAlignment="1">
      <alignment horizontal="center" vertical="center" wrapText="1"/>
    </xf>
    <xf numFmtId="0" fontId="132" fillId="0" borderId="0" xfId="0" applyFont="1" applyFill="1"/>
    <xf numFmtId="3" fontId="133" fillId="82" borderId="23" xfId="2" applyNumberFormat="1" applyFont="1" applyFill="1" applyBorder="1" applyAlignment="1">
      <alignment vertical="center"/>
    </xf>
    <xf numFmtId="2" fontId="133" fillId="82" borderId="23" xfId="2" applyNumberFormat="1" applyFont="1" applyFill="1" applyBorder="1" applyAlignment="1">
      <alignment vertical="center"/>
    </xf>
    <xf numFmtId="3" fontId="136" fillId="0" borderId="26" xfId="2" applyNumberFormat="1" applyFont="1" applyFill="1" applyBorder="1" applyAlignment="1">
      <alignment horizontal="center" vertical="center" wrapText="1"/>
    </xf>
    <xf numFmtId="3" fontId="136" fillId="0" borderId="23" xfId="2" applyNumberFormat="1" applyFont="1" applyFill="1" applyBorder="1" applyAlignment="1">
      <alignment horizontal="center" vertical="center" wrapText="1"/>
    </xf>
    <xf numFmtId="0" fontId="137" fillId="0" borderId="0" xfId="0" applyFont="1"/>
    <xf numFmtId="0" fontId="138" fillId="0" borderId="23" xfId="2" applyNumberFormat="1" applyFont="1" applyFill="1" applyBorder="1" applyAlignment="1">
      <alignment horizontal="center" vertical="center"/>
    </xf>
    <xf numFmtId="1" fontId="139" fillId="0" borderId="23" xfId="2" applyNumberFormat="1" applyFont="1" applyFill="1" applyBorder="1" applyAlignment="1">
      <alignment horizontal="left"/>
    </xf>
    <xf numFmtId="1" fontId="139" fillId="0" borderId="23" xfId="2" applyNumberFormat="1" applyFont="1" applyFill="1" applyBorder="1" applyAlignment="1">
      <alignment horizontal="center"/>
    </xf>
    <xf numFmtId="2" fontId="139" fillId="0" borderId="23" xfId="2" applyNumberFormat="1" applyFont="1" applyFill="1" applyBorder="1" applyAlignment="1">
      <alignment horizontal="center"/>
    </xf>
    <xf numFmtId="0" fontId="139" fillId="0" borderId="26" xfId="2" applyNumberFormat="1" applyFont="1" applyFill="1" applyBorder="1" applyAlignment="1">
      <alignment horizontal="center"/>
    </xf>
    <xf numFmtId="4" fontId="139" fillId="0" borderId="23" xfId="2" applyNumberFormat="1" applyFont="1" applyFill="1" applyBorder="1" applyAlignment="1">
      <alignment horizontal="center"/>
    </xf>
    <xf numFmtId="0" fontId="139" fillId="0" borderId="23" xfId="2" applyNumberFormat="1" applyFont="1" applyFill="1" applyBorder="1" applyAlignment="1">
      <alignment horizontal="center"/>
    </xf>
    <xf numFmtId="165" fontId="139" fillId="0" borderId="23" xfId="2" applyNumberFormat="1" applyFont="1" applyFill="1" applyBorder="1" applyAlignment="1">
      <alignment horizontal="center"/>
    </xf>
    <xf numFmtId="4" fontId="138" fillId="0" borderId="23" xfId="2" applyNumberFormat="1" applyFont="1" applyFill="1" applyBorder="1" applyAlignment="1">
      <alignment horizontal="center" vertical="center" wrapText="1"/>
    </xf>
    <xf numFmtId="0" fontId="137" fillId="0" borderId="0" xfId="0" applyFont="1" applyFill="1"/>
    <xf numFmtId="0" fontId="139" fillId="0" borderId="23" xfId="2" applyNumberFormat="1" applyFont="1" applyFill="1" applyBorder="1" applyAlignment="1">
      <alignment horizontal="center" vertical="center"/>
    </xf>
    <xf numFmtId="3" fontId="136" fillId="0" borderId="23" xfId="2" applyNumberFormat="1" applyFont="1" applyFill="1" applyBorder="1" applyAlignment="1">
      <alignment vertical="center"/>
    </xf>
    <xf numFmtId="4" fontId="135" fillId="0" borderId="23" xfId="2" applyNumberFormat="1" applyFont="1" applyFill="1" applyBorder="1" applyAlignment="1">
      <alignment horizontal="center" vertical="center" wrapText="1"/>
    </xf>
    <xf numFmtId="0" fontId="131" fillId="0" borderId="26" xfId="3" applyNumberFormat="1" applyFont="1" applyFill="1" applyBorder="1"/>
    <xf numFmtId="0" fontId="131" fillId="0" borderId="23" xfId="3" applyNumberFormat="1" applyFont="1" applyFill="1" applyBorder="1"/>
    <xf numFmtId="3" fontId="140" fillId="0" borderId="23" xfId="2" applyNumberFormat="1" applyFont="1" applyFill="1" applyBorder="1" applyAlignment="1">
      <alignment horizontal="center" vertical="center" wrapText="1"/>
    </xf>
    <xf numFmtId="4" fontId="139" fillId="0" borderId="0" xfId="2" applyNumberFormat="1" applyFont="1" applyFill="1" applyBorder="1" applyAlignment="1">
      <alignment horizontal="center"/>
    </xf>
    <xf numFmtId="165" fontId="139" fillId="0" borderId="0" xfId="2" applyNumberFormat="1" applyFont="1" applyFill="1" applyBorder="1" applyAlignment="1">
      <alignment horizontal="center"/>
    </xf>
    <xf numFmtId="4" fontId="138" fillId="0" borderId="0" xfId="2" applyNumberFormat="1" applyFont="1" applyFill="1" applyBorder="1" applyAlignment="1">
      <alignment horizontal="center" vertical="center" wrapText="1"/>
    </xf>
    <xf numFmtId="3" fontId="136" fillId="0" borderId="0" xfId="2" applyNumberFormat="1" applyFont="1" applyFill="1" applyBorder="1" applyAlignment="1">
      <alignment horizontal="center" vertical="center" wrapText="1"/>
    </xf>
    <xf numFmtId="3" fontId="136" fillId="0" borderId="0" xfId="2" applyNumberFormat="1" applyFont="1" applyFill="1" applyBorder="1" applyAlignment="1">
      <alignment vertical="center"/>
    </xf>
    <xf numFmtId="1" fontId="131" fillId="0" borderId="0" xfId="3" applyNumberFormat="1" applyFont="1" applyFill="1" applyBorder="1"/>
    <xf numFmtId="1" fontId="134" fillId="0" borderId="0" xfId="3" applyNumberFormat="1" applyFont="1" applyFill="1" applyBorder="1"/>
    <xf numFmtId="4" fontId="133" fillId="0" borderId="0" xfId="2" applyNumberFormat="1" applyFont="1" applyFill="1" applyBorder="1" applyAlignment="1">
      <alignment horizontal="center"/>
    </xf>
    <xf numFmtId="3" fontId="133" fillId="82" borderId="23" xfId="2" applyNumberFormat="1" applyFont="1" applyFill="1" applyBorder="1" applyAlignment="1">
      <alignment vertical="center" wrapText="1"/>
    </xf>
    <xf numFmtId="3" fontId="139" fillId="82" borderId="23" xfId="2" applyNumberFormat="1" applyFont="1" applyFill="1" applyBorder="1" applyAlignment="1">
      <alignment vertical="center"/>
    </xf>
    <xf numFmtId="2" fontId="131" fillId="0" borderId="0" xfId="3" applyNumberFormat="1" applyFont="1" applyFill="1" applyBorder="1"/>
    <xf numFmtId="2" fontId="131" fillId="0" borderId="0" xfId="3" applyNumberFormat="1" applyFont="1" applyBorder="1"/>
    <xf numFmtId="0" fontId="141" fillId="0" borderId="0" xfId="0" applyFont="1"/>
    <xf numFmtId="3" fontId="142" fillId="82" borderId="23" xfId="2" applyNumberFormat="1" applyFont="1" applyFill="1" applyBorder="1" applyAlignment="1">
      <alignment horizontal="center" vertical="center" wrapText="1"/>
    </xf>
    <xf numFmtId="0" fontId="143" fillId="0" borderId="0" xfId="3" applyNumberFormat="1" applyFont="1" applyFill="1" applyBorder="1"/>
    <xf numFmtId="4" fontId="143" fillId="0" borderId="0" xfId="3" applyNumberFormat="1" applyFont="1" applyFill="1" applyBorder="1"/>
    <xf numFmtId="0" fontId="143" fillId="0" borderId="0" xfId="3" applyFont="1" applyFill="1" applyBorder="1"/>
    <xf numFmtId="165" fontId="142" fillId="0" borderId="0" xfId="2" applyNumberFormat="1" applyFont="1" applyFill="1" applyBorder="1" applyAlignment="1">
      <alignment horizontal="center"/>
    </xf>
    <xf numFmtId="4" fontId="144" fillId="0" borderId="0" xfId="2" applyNumberFormat="1" applyFont="1" applyFill="1" applyBorder="1" applyAlignment="1">
      <alignment horizontal="center" vertical="center" wrapText="1"/>
    </xf>
    <xf numFmtId="0" fontId="141" fillId="0" borderId="0" xfId="0" applyFont="1" applyFill="1"/>
    <xf numFmtId="0" fontId="33" fillId="2" borderId="4" xfId="2" applyFont="1" applyFill="1" applyBorder="1" applyAlignment="1">
      <alignment horizontal="left" vertical="top" wrapText="1"/>
    </xf>
    <xf numFmtId="3" fontId="22" fillId="4" borderId="4" xfId="2" applyNumberFormat="1" applyFont="1" applyFill="1" applyBorder="1" applyAlignment="1">
      <alignment horizontal="left" vertical="top"/>
    </xf>
    <xf numFmtId="0" fontId="23" fillId="0" borderId="4" xfId="2" applyNumberFormat="1" applyFont="1" applyFill="1" applyBorder="1" applyAlignment="1">
      <alignment horizontal="left" vertical="top"/>
    </xf>
    <xf numFmtId="0" fontId="23" fillId="0" borderId="4" xfId="2" quotePrefix="1" applyNumberFormat="1" applyFont="1" applyFill="1" applyBorder="1" applyAlignment="1">
      <alignment horizontal="left" vertical="top"/>
    </xf>
    <xf numFmtId="1" fontId="24" fillId="0" borderId="4" xfId="2" applyNumberFormat="1" applyFont="1" applyFill="1" applyBorder="1" applyAlignment="1">
      <alignment horizontal="left" vertical="top" wrapText="1"/>
    </xf>
    <xf numFmtId="0" fontId="27" fillId="0" borderId="4" xfId="3" applyNumberFormat="1" applyFont="1" applyFill="1" applyBorder="1" applyAlignment="1">
      <alignment horizontal="left" vertical="top"/>
    </xf>
    <xf numFmtId="3" fontId="22" fillId="8" borderId="4" xfId="2" applyNumberFormat="1" applyFont="1" applyFill="1" applyBorder="1" applyAlignment="1">
      <alignment horizontal="left" vertical="top"/>
    </xf>
    <xf numFmtId="1" fontId="23" fillId="0" borderId="4" xfId="2" applyNumberFormat="1" applyFont="1" applyFill="1" applyBorder="1" applyAlignment="1">
      <alignment horizontal="left" vertical="top" wrapText="1"/>
    </xf>
    <xf numFmtId="1" fontId="27" fillId="0" borderId="4" xfId="3" applyNumberFormat="1" applyFont="1" applyFill="1" applyBorder="1" applyAlignment="1">
      <alignment horizontal="left" vertical="top"/>
    </xf>
    <xf numFmtId="0" fontId="26" fillId="0" borderId="4" xfId="2" applyNumberFormat="1" applyFont="1" applyFill="1" applyBorder="1" applyAlignment="1">
      <alignment horizontal="left" vertical="top"/>
    </xf>
    <xf numFmtId="0" fontId="24" fillId="10" borderId="4" xfId="2" applyNumberFormat="1" applyFont="1" applyFill="1" applyBorder="1" applyAlignment="1">
      <alignment horizontal="left" vertical="top"/>
    </xf>
    <xf numFmtId="0" fontId="24" fillId="0" borderId="4" xfId="2" applyNumberFormat="1" applyFont="1" applyFill="1" applyBorder="1" applyAlignment="1">
      <alignment horizontal="left" vertical="top"/>
    </xf>
    <xf numFmtId="0" fontId="123" fillId="0" borderId="4" xfId="2" applyNumberFormat="1" applyFont="1" applyFill="1" applyBorder="1" applyAlignment="1">
      <alignment horizontal="left" vertical="top"/>
    </xf>
    <xf numFmtId="3" fontId="22" fillId="4" borderId="4" xfId="2" quotePrefix="1" applyNumberFormat="1" applyFont="1" applyFill="1" applyBorder="1" applyAlignment="1">
      <alignment horizontal="left" vertical="top"/>
    </xf>
    <xf numFmtId="1" fontId="24" fillId="0" borderId="4" xfId="2" applyNumberFormat="1" applyFont="1" applyFill="1" applyBorder="1" applyAlignment="1">
      <alignment horizontal="left" vertical="top"/>
    </xf>
    <xf numFmtId="0" fontId="23" fillId="0" borderId="0" xfId="1" applyFont="1" applyFill="1" applyBorder="1" applyAlignment="1">
      <alignment horizontal="left" vertical="top"/>
    </xf>
    <xf numFmtId="15" fontId="35" fillId="45" borderId="0" xfId="0" applyNumberFormat="1" applyFont="1" applyFill="1" applyBorder="1" applyAlignment="1">
      <alignment horizontal="center" vertical="center" wrapText="1"/>
    </xf>
    <xf numFmtId="0" fontId="35" fillId="45" borderId="0" xfId="0" applyFont="1" applyFill="1" applyBorder="1" applyAlignment="1">
      <alignment horizontal="center" vertical="center" wrapText="1"/>
    </xf>
    <xf numFmtId="0" fontId="22" fillId="9" borderId="4" xfId="2" applyFont="1" applyFill="1" applyBorder="1" applyAlignment="1">
      <alignment horizontal="center" vertical="center" wrapText="1"/>
    </xf>
    <xf numFmtId="0" fontId="32" fillId="11" borderId="4" xfId="1" applyFont="1" applyFill="1" applyBorder="1" applyAlignment="1">
      <alignment horizontal="center" vertical="center" wrapText="1"/>
    </xf>
    <xf numFmtId="3" fontId="22" fillId="12" borderId="4" xfId="2" applyNumberFormat="1" applyFont="1" applyFill="1" applyBorder="1" applyAlignment="1">
      <alignment horizontal="center" vertical="center"/>
    </xf>
    <xf numFmtId="3" fontId="22" fillId="4" borderId="4" xfId="2" applyNumberFormat="1" applyFont="1" applyFill="1" applyBorder="1" applyAlignment="1">
      <alignment horizontal="left" vertical="center" wrapText="1"/>
    </xf>
    <xf numFmtId="3" fontId="22" fillId="4" borderId="4" xfId="2" applyNumberFormat="1" applyFont="1" applyFill="1" applyBorder="1" applyAlignment="1">
      <alignment horizontal="center" vertical="center" wrapText="1"/>
    </xf>
    <xf numFmtId="0" fontId="20" fillId="0" borderId="1" xfId="1" applyFont="1" applyFill="1" applyBorder="1" applyAlignment="1">
      <alignment horizontal="left" vertical="center" wrapText="1"/>
    </xf>
    <xf numFmtId="0" fontId="20" fillId="0" borderId="2" xfId="1" applyFont="1" applyFill="1" applyBorder="1" applyAlignment="1">
      <alignment horizontal="center" vertical="center" wrapText="1"/>
    </xf>
    <xf numFmtId="0" fontId="20" fillId="0" borderId="3" xfId="1" applyFont="1" applyFill="1" applyBorder="1" applyAlignment="1">
      <alignment horizontal="center" vertical="center" wrapText="1"/>
    </xf>
    <xf numFmtId="0" fontId="22" fillId="3" borderId="4" xfId="2" applyFont="1" applyFill="1" applyBorder="1" applyAlignment="1">
      <alignment horizontal="center" vertical="center" wrapText="1"/>
    </xf>
    <xf numFmtId="0" fontId="22" fillId="5" borderId="4" xfId="2" applyFont="1" applyFill="1" applyBorder="1" applyAlignment="1">
      <alignment horizontal="center" vertical="center" wrapText="1"/>
    </xf>
    <xf numFmtId="0" fontId="30" fillId="6" borderId="4" xfId="2" applyFont="1" applyFill="1" applyBorder="1" applyAlignment="1">
      <alignment horizontal="center" vertical="center" wrapText="1"/>
    </xf>
    <xf numFmtId="0" fontId="22" fillId="7" borderId="4" xfId="2" applyFont="1" applyFill="1" applyBorder="1" applyAlignment="1">
      <alignment horizontal="center" vertical="center" wrapText="1"/>
    </xf>
    <xf numFmtId="3" fontId="22" fillId="4" borderId="1" xfId="2" applyNumberFormat="1" applyFont="1" applyFill="1" applyBorder="1" applyAlignment="1">
      <alignment horizontal="center" wrapText="1"/>
    </xf>
    <xf numFmtId="3" fontId="22" fillId="4" borderId="3" xfId="2" applyNumberFormat="1" applyFont="1" applyFill="1" applyBorder="1" applyAlignment="1">
      <alignment horizontal="center" wrapText="1"/>
    </xf>
    <xf numFmtId="3" fontId="145" fillId="0" borderId="25" xfId="2" quotePrefix="1" applyNumberFormat="1" applyFont="1" applyFill="1" applyBorder="1" applyAlignment="1">
      <alignment horizontal="center" vertical="center" wrapText="1"/>
    </xf>
    <xf numFmtId="3" fontId="145" fillId="0" borderId="24" xfId="2" applyNumberFormat="1" applyFont="1" applyFill="1" applyBorder="1" applyAlignment="1">
      <alignment horizontal="center" vertical="center" wrapText="1"/>
    </xf>
    <xf numFmtId="3" fontId="145" fillId="0" borderId="26" xfId="2" applyNumberFormat="1" applyFont="1" applyFill="1" applyBorder="1" applyAlignment="1">
      <alignment horizontal="center" vertical="center" wrapText="1"/>
    </xf>
  </cellXfs>
  <cellStyles count="12162">
    <cellStyle name=" 1" xfId="4"/>
    <cellStyle name="_x000d_&#10;JournalTemplate=C:\COMFO\CTALK\JOURSTD.TPL_x000d_&#10;LbStateAddress=3 3 0 251 1 89 2 311_x000d_&#10;LbStateJou" xfId="5"/>
    <cellStyle name="_x000d_&#10;JournalTemplate=C:\COMFO\CTALK\JOURSTD.TPL_x000d_&#10;LbStateAddress=3 3 0 251 1 89 2 311_x000d_&#10;LbStateJou 2" xfId="6"/>
    <cellStyle name="%20 - Vurgu1 10" xfId="7"/>
    <cellStyle name="%20 - Vurgu1 10 2" xfId="8"/>
    <cellStyle name="%20 - Vurgu1 10 2 2" xfId="9"/>
    <cellStyle name="%20 - Vurgu1 10 2 2 2" xfId="10"/>
    <cellStyle name="%20 - Vurgu1 10 2 2 2 2" xfId="11"/>
    <cellStyle name="%20 - Vurgu1 10 2 2 2 2 2" xfId="12"/>
    <cellStyle name="%20 - Vurgu1 10 2 2 2 3" xfId="13"/>
    <cellStyle name="%20 - Vurgu1 10 2 2 3" xfId="14"/>
    <cellStyle name="%20 - Vurgu1 10 2 2 3 2" xfId="15"/>
    <cellStyle name="%20 - Vurgu1 10 2 2 4" xfId="16"/>
    <cellStyle name="%20 - Vurgu1 10 2 3" xfId="17"/>
    <cellStyle name="%20 - Vurgu1 10 2 3 2" xfId="18"/>
    <cellStyle name="%20 - Vurgu1 10 2 3 2 2" xfId="19"/>
    <cellStyle name="%20 - Vurgu1 10 2 3 3" xfId="20"/>
    <cellStyle name="%20 - Vurgu1 10 2 4" xfId="21"/>
    <cellStyle name="%20 - Vurgu1 10 2 4 2" xfId="22"/>
    <cellStyle name="%20 - Vurgu1 10 2 5" xfId="23"/>
    <cellStyle name="%20 - Vurgu1 10 3" xfId="24"/>
    <cellStyle name="%20 - Vurgu1 10 3 2" xfId="25"/>
    <cellStyle name="%20 - Vurgu1 10 3 2 2" xfId="26"/>
    <cellStyle name="%20 - Vurgu1 10 3 2 2 2" xfId="27"/>
    <cellStyle name="%20 - Vurgu1 10 3 2 3" xfId="28"/>
    <cellStyle name="%20 - Vurgu1 10 3 3" xfId="29"/>
    <cellStyle name="%20 - Vurgu1 10 3 3 2" xfId="30"/>
    <cellStyle name="%20 - Vurgu1 10 3 4" xfId="31"/>
    <cellStyle name="%20 - Vurgu1 10 4" xfId="32"/>
    <cellStyle name="%20 - Vurgu1 10 4 2" xfId="33"/>
    <cellStyle name="%20 - Vurgu1 10 4 2 2" xfId="34"/>
    <cellStyle name="%20 - Vurgu1 10 4 3" xfId="35"/>
    <cellStyle name="%20 - Vurgu1 10 5" xfId="36"/>
    <cellStyle name="%20 - Vurgu1 10 5 2" xfId="37"/>
    <cellStyle name="%20 - Vurgu1 10 6" xfId="38"/>
    <cellStyle name="%20 - Vurgu1 11" xfId="39"/>
    <cellStyle name="%20 - Vurgu1 11 2" xfId="40"/>
    <cellStyle name="%20 - Vurgu1 11 2 2" xfId="41"/>
    <cellStyle name="%20 - Vurgu1 11 2 2 2" xfId="42"/>
    <cellStyle name="%20 - Vurgu1 11 2 2 2 2" xfId="43"/>
    <cellStyle name="%20 - Vurgu1 11 2 2 2 2 2" xfId="44"/>
    <cellStyle name="%20 - Vurgu1 11 2 2 2 3" xfId="45"/>
    <cellStyle name="%20 - Vurgu1 11 2 2 3" xfId="46"/>
    <cellStyle name="%20 - Vurgu1 11 2 2 3 2" xfId="47"/>
    <cellStyle name="%20 - Vurgu1 11 2 2 4" xfId="48"/>
    <cellStyle name="%20 - Vurgu1 11 2 3" xfId="49"/>
    <cellStyle name="%20 - Vurgu1 11 2 3 2" xfId="50"/>
    <cellStyle name="%20 - Vurgu1 11 2 3 2 2" xfId="51"/>
    <cellStyle name="%20 - Vurgu1 11 2 3 3" xfId="52"/>
    <cellStyle name="%20 - Vurgu1 11 2 4" xfId="53"/>
    <cellStyle name="%20 - Vurgu1 11 2 4 2" xfId="54"/>
    <cellStyle name="%20 - Vurgu1 11 2 5" xfId="55"/>
    <cellStyle name="%20 - Vurgu1 11 3" xfId="56"/>
    <cellStyle name="%20 - Vurgu1 11 3 2" xfId="57"/>
    <cellStyle name="%20 - Vurgu1 11 3 2 2" xfId="58"/>
    <cellStyle name="%20 - Vurgu1 11 3 2 2 2" xfId="59"/>
    <cellStyle name="%20 - Vurgu1 11 3 2 3" xfId="60"/>
    <cellStyle name="%20 - Vurgu1 11 3 3" xfId="61"/>
    <cellStyle name="%20 - Vurgu1 11 3 3 2" xfId="62"/>
    <cellStyle name="%20 - Vurgu1 11 3 4" xfId="63"/>
    <cellStyle name="%20 - Vurgu1 11 4" xfId="64"/>
    <cellStyle name="%20 - Vurgu1 11 4 2" xfId="65"/>
    <cellStyle name="%20 - Vurgu1 11 4 2 2" xfId="66"/>
    <cellStyle name="%20 - Vurgu1 11 4 3" xfId="67"/>
    <cellStyle name="%20 - Vurgu1 11 5" xfId="68"/>
    <cellStyle name="%20 - Vurgu1 11 5 2" xfId="69"/>
    <cellStyle name="%20 - Vurgu1 11 6" xfId="70"/>
    <cellStyle name="%20 - Vurgu1 12" xfId="71"/>
    <cellStyle name="%20 - Vurgu1 12 2" xfId="72"/>
    <cellStyle name="%20 - Vurgu1 12 2 2" xfId="73"/>
    <cellStyle name="%20 - Vurgu1 12 2 2 2" xfId="74"/>
    <cellStyle name="%20 - Vurgu1 12 2 2 2 2" xfId="75"/>
    <cellStyle name="%20 - Vurgu1 12 2 2 2 2 2" xfId="76"/>
    <cellStyle name="%20 - Vurgu1 12 2 2 2 3" xfId="77"/>
    <cellStyle name="%20 - Vurgu1 12 2 2 3" xfId="78"/>
    <cellStyle name="%20 - Vurgu1 12 2 2 3 2" xfId="79"/>
    <cellStyle name="%20 - Vurgu1 12 2 2 4" xfId="80"/>
    <cellStyle name="%20 - Vurgu1 12 2 3" xfId="81"/>
    <cellStyle name="%20 - Vurgu1 12 2 3 2" xfId="82"/>
    <cellStyle name="%20 - Vurgu1 12 2 3 2 2" xfId="83"/>
    <cellStyle name="%20 - Vurgu1 12 2 3 3" xfId="84"/>
    <cellStyle name="%20 - Vurgu1 12 2 4" xfId="85"/>
    <cellStyle name="%20 - Vurgu1 12 2 4 2" xfId="86"/>
    <cellStyle name="%20 - Vurgu1 12 2 5" xfId="87"/>
    <cellStyle name="%20 - Vurgu1 12 3" xfId="88"/>
    <cellStyle name="%20 - Vurgu1 12 3 2" xfId="89"/>
    <cellStyle name="%20 - Vurgu1 12 3 2 2" xfId="90"/>
    <cellStyle name="%20 - Vurgu1 12 3 2 2 2" xfId="91"/>
    <cellStyle name="%20 - Vurgu1 12 3 2 3" xfId="92"/>
    <cellStyle name="%20 - Vurgu1 12 3 3" xfId="93"/>
    <cellStyle name="%20 - Vurgu1 12 3 3 2" xfId="94"/>
    <cellStyle name="%20 - Vurgu1 12 3 4" xfId="95"/>
    <cellStyle name="%20 - Vurgu1 12 4" xfId="96"/>
    <cellStyle name="%20 - Vurgu1 12 4 2" xfId="97"/>
    <cellStyle name="%20 - Vurgu1 12 4 2 2" xfId="98"/>
    <cellStyle name="%20 - Vurgu1 12 4 3" xfId="99"/>
    <cellStyle name="%20 - Vurgu1 12 5" xfId="100"/>
    <cellStyle name="%20 - Vurgu1 12 5 2" xfId="101"/>
    <cellStyle name="%20 - Vurgu1 12 6" xfId="102"/>
    <cellStyle name="%20 - Vurgu1 13" xfId="103"/>
    <cellStyle name="%20 - Vurgu1 13 2" xfId="104"/>
    <cellStyle name="%20 - Vurgu1 13 2 2" xfId="105"/>
    <cellStyle name="%20 - Vurgu1 13 2 2 2" xfId="106"/>
    <cellStyle name="%20 - Vurgu1 13 2 2 2 2" xfId="107"/>
    <cellStyle name="%20 - Vurgu1 13 2 2 2 2 2" xfId="108"/>
    <cellStyle name="%20 - Vurgu1 13 2 2 2 3" xfId="109"/>
    <cellStyle name="%20 - Vurgu1 13 2 2 3" xfId="110"/>
    <cellStyle name="%20 - Vurgu1 13 2 2 3 2" xfId="111"/>
    <cellStyle name="%20 - Vurgu1 13 2 2 4" xfId="112"/>
    <cellStyle name="%20 - Vurgu1 13 2 3" xfId="113"/>
    <cellStyle name="%20 - Vurgu1 13 2 3 2" xfId="114"/>
    <cellStyle name="%20 - Vurgu1 13 2 3 2 2" xfId="115"/>
    <cellStyle name="%20 - Vurgu1 13 2 3 3" xfId="116"/>
    <cellStyle name="%20 - Vurgu1 13 2 4" xfId="117"/>
    <cellStyle name="%20 - Vurgu1 13 2 4 2" xfId="118"/>
    <cellStyle name="%20 - Vurgu1 13 2 5" xfId="119"/>
    <cellStyle name="%20 - Vurgu1 13 3" xfId="120"/>
    <cellStyle name="%20 - Vurgu1 13 3 2" xfId="121"/>
    <cellStyle name="%20 - Vurgu1 13 3 2 2" xfId="122"/>
    <cellStyle name="%20 - Vurgu1 13 3 2 2 2" xfId="123"/>
    <cellStyle name="%20 - Vurgu1 13 3 2 3" xfId="124"/>
    <cellStyle name="%20 - Vurgu1 13 3 3" xfId="125"/>
    <cellStyle name="%20 - Vurgu1 13 3 3 2" xfId="126"/>
    <cellStyle name="%20 - Vurgu1 13 3 4" xfId="127"/>
    <cellStyle name="%20 - Vurgu1 13 4" xfId="128"/>
    <cellStyle name="%20 - Vurgu1 13 4 2" xfId="129"/>
    <cellStyle name="%20 - Vurgu1 13 4 2 2" xfId="130"/>
    <cellStyle name="%20 - Vurgu1 13 4 3" xfId="131"/>
    <cellStyle name="%20 - Vurgu1 13 5" xfId="132"/>
    <cellStyle name="%20 - Vurgu1 13 5 2" xfId="133"/>
    <cellStyle name="%20 - Vurgu1 13 6" xfId="134"/>
    <cellStyle name="%20 - Vurgu1 14" xfId="135"/>
    <cellStyle name="%20 - Vurgu1 14 2" xfId="136"/>
    <cellStyle name="%20 - Vurgu1 14 2 2" xfId="137"/>
    <cellStyle name="%20 - Vurgu1 14 2 2 2" xfId="138"/>
    <cellStyle name="%20 - Vurgu1 14 2 2 2 2" xfId="139"/>
    <cellStyle name="%20 - Vurgu1 14 2 2 2 2 2" xfId="140"/>
    <cellStyle name="%20 - Vurgu1 14 2 2 2 3" xfId="141"/>
    <cellStyle name="%20 - Vurgu1 14 2 2 3" xfId="142"/>
    <cellStyle name="%20 - Vurgu1 14 2 2 3 2" xfId="143"/>
    <cellStyle name="%20 - Vurgu1 14 2 2 4" xfId="144"/>
    <cellStyle name="%20 - Vurgu1 14 2 3" xfId="145"/>
    <cellStyle name="%20 - Vurgu1 14 2 3 2" xfId="146"/>
    <cellStyle name="%20 - Vurgu1 14 2 3 2 2" xfId="147"/>
    <cellStyle name="%20 - Vurgu1 14 2 3 3" xfId="148"/>
    <cellStyle name="%20 - Vurgu1 14 2 4" xfId="149"/>
    <cellStyle name="%20 - Vurgu1 14 2 4 2" xfId="150"/>
    <cellStyle name="%20 - Vurgu1 14 2 5" xfId="151"/>
    <cellStyle name="%20 - Vurgu1 14 3" xfId="152"/>
    <cellStyle name="%20 - Vurgu1 14 3 2" xfId="153"/>
    <cellStyle name="%20 - Vurgu1 14 3 2 2" xfId="154"/>
    <cellStyle name="%20 - Vurgu1 14 3 2 2 2" xfId="155"/>
    <cellStyle name="%20 - Vurgu1 14 3 2 3" xfId="156"/>
    <cellStyle name="%20 - Vurgu1 14 3 3" xfId="157"/>
    <cellStyle name="%20 - Vurgu1 14 3 3 2" xfId="158"/>
    <cellStyle name="%20 - Vurgu1 14 3 4" xfId="159"/>
    <cellStyle name="%20 - Vurgu1 14 4" xfId="160"/>
    <cellStyle name="%20 - Vurgu1 14 4 2" xfId="161"/>
    <cellStyle name="%20 - Vurgu1 14 4 2 2" xfId="162"/>
    <cellStyle name="%20 - Vurgu1 14 4 3" xfId="163"/>
    <cellStyle name="%20 - Vurgu1 14 5" xfId="164"/>
    <cellStyle name="%20 - Vurgu1 14 5 2" xfId="165"/>
    <cellStyle name="%20 - Vurgu1 14 6" xfId="166"/>
    <cellStyle name="%20 - Vurgu1 15" xfId="167"/>
    <cellStyle name="%20 - Vurgu1 15 2" xfId="168"/>
    <cellStyle name="%20 - Vurgu1 15 2 2" xfId="169"/>
    <cellStyle name="%20 - Vurgu1 15 2 2 2" xfId="170"/>
    <cellStyle name="%20 - Vurgu1 15 2 2 2 2" xfId="171"/>
    <cellStyle name="%20 - Vurgu1 15 2 2 3" xfId="172"/>
    <cellStyle name="%20 - Vurgu1 15 2 3" xfId="173"/>
    <cellStyle name="%20 - Vurgu1 15 2 3 2" xfId="174"/>
    <cellStyle name="%20 - Vurgu1 15 2 4" xfId="175"/>
    <cellStyle name="%20 - Vurgu1 15 3" xfId="176"/>
    <cellStyle name="%20 - Vurgu1 15 3 2" xfId="177"/>
    <cellStyle name="%20 - Vurgu1 15 3 2 2" xfId="178"/>
    <cellStyle name="%20 - Vurgu1 15 3 3" xfId="179"/>
    <cellStyle name="%20 - Vurgu1 15 4" xfId="180"/>
    <cellStyle name="%20 - Vurgu1 15 4 2" xfId="181"/>
    <cellStyle name="%20 - Vurgu1 15 5" xfId="182"/>
    <cellStyle name="%20 - Vurgu1 16" xfId="183"/>
    <cellStyle name="%20 - Vurgu1 16 2" xfId="184"/>
    <cellStyle name="%20 - Vurgu1 16 2 2" xfId="185"/>
    <cellStyle name="%20 - Vurgu1 16 2 2 2" xfId="186"/>
    <cellStyle name="%20 - Vurgu1 16 2 2 2 2" xfId="187"/>
    <cellStyle name="%20 - Vurgu1 16 2 2 3" xfId="188"/>
    <cellStyle name="%20 - Vurgu1 16 2 3" xfId="189"/>
    <cellStyle name="%20 - Vurgu1 16 2 3 2" xfId="190"/>
    <cellStyle name="%20 - Vurgu1 16 2 4" xfId="191"/>
    <cellStyle name="%20 - Vurgu1 16 3" xfId="192"/>
    <cellStyle name="%20 - Vurgu1 16 3 2" xfId="193"/>
    <cellStyle name="%20 - Vurgu1 16 3 2 2" xfId="194"/>
    <cellStyle name="%20 - Vurgu1 16 3 3" xfId="195"/>
    <cellStyle name="%20 - Vurgu1 16 4" xfId="196"/>
    <cellStyle name="%20 - Vurgu1 16 4 2" xfId="197"/>
    <cellStyle name="%20 - Vurgu1 16 5" xfId="198"/>
    <cellStyle name="%20 - Vurgu1 17" xfId="199"/>
    <cellStyle name="%20 - Vurgu1 17 2" xfId="200"/>
    <cellStyle name="%20 - Vurgu1 17 2 2" xfId="201"/>
    <cellStyle name="%20 - Vurgu1 17 2 2 2" xfId="202"/>
    <cellStyle name="%20 - Vurgu1 17 2 2 2 2" xfId="203"/>
    <cellStyle name="%20 - Vurgu1 17 2 2 3" xfId="204"/>
    <cellStyle name="%20 - Vurgu1 17 2 3" xfId="205"/>
    <cellStyle name="%20 - Vurgu1 17 2 3 2" xfId="206"/>
    <cellStyle name="%20 - Vurgu1 17 2 4" xfId="207"/>
    <cellStyle name="%20 - Vurgu1 17 3" xfId="208"/>
    <cellStyle name="%20 - Vurgu1 17 3 2" xfId="209"/>
    <cellStyle name="%20 - Vurgu1 17 3 2 2" xfId="210"/>
    <cellStyle name="%20 - Vurgu1 17 3 3" xfId="211"/>
    <cellStyle name="%20 - Vurgu1 17 4" xfId="212"/>
    <cellStyle name="%20 - Vurgu1 17 4 2" xfId="213"/>
    <cellStyle name="%20 - Vurgu1 17 5" xfId="214"/>
    <cellStyle name="%20 - Vurgu1 18" xfId="215"/>
    <cellStyle name="%20 - Vurgu1 18 2" xfId="216"/>
    <cellStyle name="%20 - Vurgu1 18 2 2" xfId="217"/>
    <cellStyle name="%20 - Vurgu1 18 2 2 2" xfId="218"/>
    <cellStyle name="%20 - Vurgu1 18 2 2 2 2" xfId="219"/>
    <cellStyle name="%20 - Vurgu1 18 2 2 3" xfId="220"/>
    <cellStyle name="%20 - Vurgu1 18 2 3" xfId="221"/>
    <cellStyle name="%20 - Vurgu1 18 2 3 2" xfId="222"/>
    <cellStyle name="%20 - Vurgu1 18 2 4" xfId="223"/>
    <cellStyle name="%20 - Vurgu1 18 3" xfId="224"/>
    <cellStyle name="%20 - Vurgu1 18 3 2" xfId="225"/>
    <cellStyle name="%20 - Vurgu1 18 3 2 2" xfId="226"/>
    <cellStyle name="%20 - Vurgu1 18 3 3" xfId="227"/>
    <cellStyle name="%20 - Vurgu1 18 4" xfId="228"/>
    <cellStyle name="%20 - Vurgu1 18 4 2" xfId="229"/>
    <cellStyle name="%20 - Vurgu1 18 5" xfId="230"/>
    <cellStyle name="%20 - Vurgu1 19" xfId="231"/>
    <cellStyle name="%20 - Vurgu1 19 2" xfId="232"/>
    <cellStyle name="%20 - Vurgu1 19 2 2" xfId="233"/>
    <cellStyle name="%20 - Vurgu1 19 2 2 2" xfId="234"/>
    <cellStyle name="%20 - Vurgu1 19 2 2 2 2" xfId="235"/>
    <cellStyle name="%20 - Vurgu1 19 2 2 3" xfId="236"/>
    <cellStyle name="%20 - Vurgu1 19 2 3" xfId="237"/>
    <cellStyle name="%20 - Vurgu1 19 2 3 2" xfId="238"/>
    <cellStyle name="%20 - Vurgu1 19 2 4" xfId="239"/>
    <cellStyle name="%20 - Vurgu1 19 3" xfId="240"/>
    <cellStyle name="%20 - Vurgu1 19 3 2" xfId="241"/>
    <cellStyle name="%20 - Vurgu1 19 3 2 2" xfId="242"/>
    <cellStyle name="%20 - Vurgu1 19 3 3" xfId="243"/>
    <cellStyle name="%20 - Vurgu1 19 4" xfId="244"/>
    <cellStyle name="%20 - Vurgu1 19 4 2" xfId="245"/>
    <cellStyle name="%20 - Vurgu1 19 5" xfId="246"/>
    <cellStyle name="%20 - Vurgu1 2" xfId="247"/>
    <cellStyle name="%20 - Vurgu1 2 2" xfId="248"/>
    <cellStyle name="%20 - Vurgu1 2 2 2" xfId="249"/>
    <cellStyle name="%20 - Vurgu1 2 2 2 2" xfId="250"/>
    <cellStyle name="%20 - Vurgu1 2 2 2 2 2" xfId="251"/>
    <cellStyle name="%20 - Vurgu1 2 2 2 2 2 2" xfId="252"/>
    <cellStyle name="%20 - Vurgu1 2 2 2 2 2 2 2" xfId="253"/>
    <cellStyle name="%20 - Vurgu1 2 2 2 2 2 3" xfId="254"/>
    <cellStyle name="%20 - Vurgu1 2 2 2 2 3" xfId="255"/>
    <cellStyle name="%20 - Vurgu1 2 2 2 2 3 2" xfId="256"/>
    <cellStyle name="%20 - Vurgu1 2 2 2 2 4" xfId="257"/>
    <cellStyle name="%20 - Vurgu1 2 2 2 3" xfId="258"/>
    <cellStyle name="%20 - Vurgu1 2 2 2 3 2" xfId="259"/>
    <cellStyle name="%20 - Vurgu1 2 2 2 3 2 2" xfId="260"/>
    <cellStyle name="%20 - Vurgu1 2 2 2 3 3" xfId="261"/>
    <cellStyle name="%20 - Vurgu1 2 2 2 4" xfId="262"/>
    <cellStyle name="%20 - Vurgu1 2 2 2 4 2" xfId="263"/>
    <cellStyle name="%20 - Vurgu1 2 2 2 5" xfId="264"/>
    <cellStyle name="%20 - Vurgu1 2 2 3" xfId="265"/>
    <cellStyle name="%20 - Vurgu1 2 2 3 2" xfId="266"/>
    <cellStyle name="%20 - Vurgu1 2 2 3 2 2" xfId="267"/>
    <cellStyle name="%20 - Vurgu1 2 2 3 2 2 2" xfId="268"/>
    <cellStyle name="%20 - Vurgu1 2 2 3 2 3" xfId="269"/>
    <cellStyle name="%20 - Vurgu1 2 2 3 3" xfId="270"/>
    <cellStyle name="%20 - Vurgu1 2 2 3 3 2" xfId="271"/>
    <cellStyle name="%20 - Vurgu1 2 2 3 4" xfId="272"/>
    <cellStyle name="%20 - Vurgu1 2 2 4" xfId="273"/>
    <cellStyle name="%20 - Vurgu1 2 2 4 2" xfId="274"/>
    <cellStyle name="%20 - Vurgu1 2 2 4 2 2" xfId="275"/>
    <cellStyle name="%20 - Vurgu1 2 2 4 3" xfId="276"/>
    <cellStyle name="%20 - Vurgu1 2 2 5" xfId="277"/>
    <cellStyle name="%20 - Vurgu1 2 2 5 2" xfId="278"/>
    <cellStyle name="%20 - Vurgu1 2 2 6" xfId="279"/>
    <cellStyle name="%20 - Vurgu1 2 3" xfId="280"/>
    <cellStyle name="%20 - Vurgu1 2 3 2" xfId="281"/>
    <cellStyle name="%20 - Vurgu1 2 3 2 2" xfId="282"/>
    <cellStyle name="%20 - Vurgu1 2 3 2 2 2" xfId="283"/>
    <cellStyle name="%20 - Vurgu1 2 3 2 2 2 2" xfId="284"/>
    <cellStyle name="%20 - Vurgu1 2 3 2 2 3" xfId="285"/>
    <cellStyle name="%20 - Vurgu1 2 3 2 3" xfId="286"/>
    <cellStyle name="%20 - Vurgu1 2 3 2 3 2" xfId="287"/>
    <cellStyle name="%20 - Vurgu1 2 3 2 4" xfId="288"/>
    <cellStyle name="%20 - Vurgu1 2 3 3" xfId="289"/>
    <cellStyle name="%20 - Vurgu1 2 3 3 2" xfId="290"/>
    <cellStyle name="%20 - Vurgu1 2 3 3 2 2" xfId="291"/>
    <cellStyle name="%20 - Vurgu1 2 3 3 3" xfId="292"/>
    <cellStyle name="%20 - Vurgu1 2 3 4" xfId="293"/>
    <cellStyle name="%20 - Vurgu1 2 3 4 2" xfId="294"/>
    <cellStyle name="%20 - Vurgu1 2 3 5" xfId="295"/>
    <cellStyle name="%20 - Vurgu1 2 4" xfId="296"/>
    <cellStyle name="%20 - Vurgu1 2 4 2" xfId="297"/>
    <cellStyle name="%20 - Vurgu1 2 4 2 2" xfId="298"/>
    <cellStyle name="%20 - Vurgu1 2 4 2 2 2" xfId="299"/>
    <cellStyle name="%20 - Vurgu1 2 4 2 3" xfId="300"/>
    <cellStyle name="%20 - Vurgu1 2 4 3" xfId="301"/>
    <cellStyle name="%20 - Vurgu1 2 4 3 2" xfId="302"/>
    <cellStyle name="%20 - Vurgu1 2 4 4" xfId="303"/>
    <cellStyle name="%20 - Vurgu1 2 5" xfId="304"/>
    <cellStyle name="%20 - Vurgu1 2 5 2" xfId="305"/>
    <cellStyle name="%20 - Vurgu1 2 5 2 2" xfId="306"/>
    <cellStyle name="%20 - Vurgu1 2 5 3" xfId="307"/>
    <cellStyle name="%20 - Vurgu1 2 6" xfId="308"/>
    <cellStyle name="%20 - Vurgu1 2 6 2" xfId="309"/>
    <cellStyle name="%20 - Vurgu1 2 7" xfId="310"/>
    <cellStyle name="%20 - Vurgu1 20" xfId="311"/>
    <cellStyle name="%20 - Vurgu1 20 2" xfId="312"/>
    <cellStyle name="%20 - Vurgu1 20 2 2" xfId="313"/>
    <cellStyle name="%20 - Vurgu1 20 2 2 2" xfId="314"/>
    <cellStyle name="%20 - Vurgu1 20 2 2 2 2" xfId="315"/>
    <cellStyle name="%20 - Vurgu1 20 2 2 3" xfId="316"/>
    <cellStyle name="%20 - Vurgu1 20 2 3" xfId="317"/>
    <cellStyle name="%20 - Vurgu1 20 2 3 2" xfId="318"/>
    <cellStyle name="%20 - Vurgu1 20 2 4" xfId="319"/>
    <cellStyle name="%20 - Vurgu1 20 3" xfId="320"/>
    <cellStyle name="%20 - Vurgu1 20 3 2" xfId="321"/>
    <cellStyle name="%20 - Vurgu1 20 3 2 2" xfId="322"/>
    <cellStyle name="%20 - Vurgu1 20 3 3" xfId="323"/>
    <cellStyle name="%20 - Vurgu1 20 4" xfId="324"/>
    <cellStyle name="%20 - Vurgu1 20 4 2" xfId="325"/>
    <cellStyle name="%20 - Vurgu1 20 5" xfId="326"/>
    <cellStyle name="%20 - Vurgu1 21" xfId="327"/>
    <cellStyle name="%20 - Vurgu1 21 2" xfId="328"/>
    <cellStyle name="%20 - Vurgu1 21 2 2" xfId="329"/>
    <cellStyle name="%20 - Vurgu1 21 2 2 2" xfId="330"/>
    <cellStyle name="%20 - Vurgu1 21 2 2 2 2" xfId="331"/>
    <cellStyle name="%20 - Vurgu1 21 2 2 3" xfId="332"/>
    <cellStyle name="%20 - Vurgu1 21 2 3" xfId="333"/>
    <cellStyle name="%20 - Vurgu1 21 2 3 2" xfId="334"/>
    <cellStyle name="%20 - Vurgu1 21 2 4" xfId="335"/>
    <cellStyle name="%20 - Vurgu1 21 3" xfId="336"/>
    <cellStyle name="%20 - Vurgu1 21 3 2" xfId="337"/>
    <cellStyle name="%20 - Vurgu1 21 3 2 2" xfId="338"/>
    <cellStyle name="%20 - Vurgu1 21 3 3" xfId="339"/>
    <cellStyle name="%20 - Vurgu1 21 4" xfId="340"/>
    <cellStyle name="%20 - Vurgu1 21 4 2" xfId="341"/>
    <cellStyle name="%20 - Vurgu1 21 5" xfId="342"/>
    <cellStyle name="%20 - Vurgu1 22" xfId="343"/>
    <cellStyle name="%20 - Vurgu1 22 2" xfId="344"/>
    <cellStyle name="%20 - Vurgu1 22 2 2" xfId="345"/>
    <cellStyle name="%20 - Vurgu1 22 2 2 2" xfId="346"/>
    <cellStyle name="%20 - Vurgu1 22 2 2 2 2" xfId="347"/>
    <cellStyle name="%20 - Vurgu1 22 2 2 3" xfId="348"/>
    <cellStyle name="%20 - Vurgu1 22 2 3" xfId="349"/>
    <cellStyle name="%20 - Vurgu1 22 2 3 2" xfId="350"/>
    <cellStyle name="%20 - Vurgu1 22 2 4" xfId="351"/>
    <cellStyle name="%20 - Vurgu1 22 3" xfId="352"/>
    <cellStyle name="%20 - Vurgu1 22 3 2" xfId="353"/>
    <cellStyle name="%20 - Vurgu1 22 3 2 2" xfId="354"/>
    <cellStyle name="%20 - Vurgu1 22 3 3" xfId="355"/>
    <cellStyle name="%20 - Vurgu1 22 4" xfId="356"/>
    <cellStyle name="%20 - Vurgu1 22 4 2" xfId="357"/>
    <cellStyle name="%20 - Vurgu1 22 5" xfId="358"/>
    <cellStyle name="%20 - Vurgu1 23" xfId="359"/>
    <cellStyle name="%20 - Vurgu1 23 2" xfId="360"/>
    <cellStyle name="%20 - Vurgu1 23 2 2" xfId="361"/>
    <cellStyle name="%20 - Vurgu1 23 2 2 2" xfId="362"/>
    <cellStyle name="%20 - Vurgu1 23 2 2 2 2" xfId="363"/>
    <cellStyle name="%20 - Vurgu1 23 2 2 3" xfId="364"/>
    <cellStyle name="%20 - Vurgu1 23 2 3" xfId="365"/>
    <cellStyle name="%20 - Vurgu1 23 2 3 2" xfId="366"/>
    <cellStyle name="%20 - Vurgu1 23 2 4" xfId="367"/>
    <cellStyle name="%20 - Vurgu1 23 3" xfId="368"/>
    <cellStyle name="%20 - Vurgu1 23 3 2" xfId="369"/>
    <cellStyle name="%20 - Vurgu1 23 3 2 2" xfId="370"/>
    <cellStyle name="%20 - Vurgu1 23 3 3" xfId="371"/>
    <cellStyle name="%20 - Vurgu1 23 4" xfId="372"/>
    <cellStyle name="%20 - Vurgu1 23 4 2" xfId="373"/>
    <cellStyle name="%20 - Vurgu1 23 5" xfId="374"/>
    <cellStyle name="%20 - Vurgu1 24" xfId="375"/>
    <cellStyle name="%20 - Vurgu1 24 2" xfId="376"/>
    <cellStyle name="%20 - Vurgu1 24 2 2" xfId="377"/>
    <cellStyle name="%20 - Vurgu1 24 2 2 2" xfId="378"/>
    <cellStyle name="%20 - Vurgu1 24 2 3" xfId="379"/>
    <cellStyle name="%20 - Vurgu1 24 3" xfId="380"/>
    <cellStyle name="%20 - Vurgu1 24 3 2" xfId="381"/>
    <cellStyle name="%20 - Vurgu1 24 4" xfId="382"/>
    <cellStyle name="%20 - Vurgu1 25" xfId="383"/>
    <cellStyle name="%20 - Vurgu1 25 2" xfId="384"/>
    <cellStyle name="%20 - Vurgu1 25 2 2" xfId="385"/>
    <cellStyle name="%20 - Vurgu1 25 2 2 2" xfId="386"/>
    <cellStyle name="%20 - Vurgu1 25 2 3" xfId="387"/>
    <cellStyle name="%20 - Vurgu1 25 3" xfId="388"/>
    <cellStyle name="%20 - Vurgu1 25 3 2" xfId="389"/>
    <cellStyle name="%20 - Vurgu1 25 4" xfId="390"/>
    <cellStyle name="%20 - Vurgu1 26" xfId="391"/>
    <cellStyle name="%20 - Vurgu1 26 2" xfId="392"/>
    <cellStyle name="%20 - Vurgu1 26 2 2" xfId="393"/>
    <cellStyle name="%20 - Vurgu1 26 2 2 2" xfId="394"/>
    <cellStyle name="%20 - Vurgu1 26 2 3" xfId="395"/>
    <cellStyle name="%20 - Vurgu1 26 3" xfId="396"/>
    <cellStyle name="%20 - Vurgu1 26 3 2" xfId="397"/>
    <cellStyle name="%20 - Vurgu1 26 4" xfId="398"/>
    <cellStyle name="%20 - Vurgu1 27" xfId="399"/>
    <cellStyle name="%20 - Vurgu1 27 2" xfId="400"/>
    <cellStyle name="%20 - Vurgu1 27 2 2" xfId="401"/>
    <cellStyle name="%20 - Vurgu1 27 2 2 2" xfId="402"/>
    <cellStyle name="%20 - Vurgu1 27 2 3" xfId="403"/>
    <cellStyle name="%20 - Vurgu1 27 3" xfId="404"/>
    <cellStyle name="%20 - Vurgu1 27 3 2" xfId="405"/>
    <cellStyle name="%20 - Vurgu1 27 4" xfId="406"/>
    <cellStyle name="%20 - Vurgu1 28" xfId="407"/>
    <cellStyle name="%20 - Vurgu1 29" xfId="408"/>
    <cellStyle name="%20 - Vurgu1 29 2" xfId="409"/>
    <cellStyle name="%20 - Vurgu1 29 2 2" xfId="410"/>
    <cellStyle name="%20 - Vurgu1 29 3" xfId="411"/>
    <cellStyle name="%20 - Vurgu1 3" xfId="412"/>
    <cellStyle name="%20 - Vurgu1 3 2" xfId="413"/>
    <cellStyle name="%20 - Vurgu1 3 2 2" xfId="414"/>
    <cellStyle name="%20 - Vurgu1 3 2 2 2" xfId="415"/>
    <cellStyle name="%20 - Vurgu1 3 2 2 2 2" xfId="416"/>
    <cellStyle name="%20 - Vurgu1 3 2 2 2 2 2" xfId="417"/>
    <cellStyle name="%20 - Vurgu1 3 2 2 2 2 2 2" xfId="418"/>
    <cellStyle name="%20 - Vurgu1 3 2 2 2 2 3" xfId="419"/>
    <cellStyle name="%20 - Vurgu1 3 2 2 2 3" xfId="420"/>
    <cellStyle name="%20 - Vurgu1 3 2 2 2 3 2" xfId="421"/>
    <cellStyle name="%20 - Vurgu1 3 2 2 2 4" xfId="422"/>
    <cellStyle name="%20 - Vurgu1 3 2 2 3" xfId="423"/>
    <cellStyle name="%20 - Vurgu1 3 2 2 3 2" xfId="424"/>
    <cellStyle name="%20 - Vurgu1 3 2 2 3 2 2" xfId="425"/>
    <cellStyle name="%20 - Vurgu1 3 2 2 3 3" xfId="426"/>
    <cellStyle name="%20 - Vurgu1 3 2 2 4" xfId="427"/>
    <cellStyle name="%20 - Vurgu1 3 2 2 4 2" xfId="428"/>
    <cellStyle name="%20 - Vurgu1 3 2 2 5" xfId="429"/>
    <cellStyle name="%20 - Vurgu1 3 2 3" xfId="430"/>
    <cellStyle name="%20 - Vurgu1 3 2 3 2" xfId="431"/>
    <cellStyle name="%20 - Vurgu1 3 2 3 2 2" xfId="432"/>
    <cellStyle name="%20 - Vurgu1 3 2 3 2 2 2" xfId="433"/>
    <cellStyle name="%20 - Vurgu1 3 2 3 2 3" xfId="434"/>
    <cellStyle name="%20 - Vurgu1 3 2 3 3" xfId="435"/>
    <cellStyle name="%20 - Vurgu1 3 2 3 3 2" xfId="436"/>
    <cellStyle name="%20 - Vurgu1 3 2 3 4" xfId="437"/>
    <cellStyle name="%20 - Vurgu1 3 2 4" xfId="438"/>
    <cellStyle name="%20 - Vurgu1 3 2 4 2" xfId="439"/>
    <cellStyle name="%20 - Vurgu1 3 2 4 2 2" xfId="440"/>
    <cellStyle name="%20 - Vurgu1 3 2 4 3" xfId="441"/>
    <cellStyle name="%20 - Vurgu1 3 2 5" xfId="442"/>
    <cellStyle name="%20 - Vurgu1 3 2 5 2" xfId="443"/>
    <cellStyle name="%20 - Vurgu1 3 2 6" xfId="444"/>
    <cellStyle name="%20 - Vurgu1 3 3" xfId="445"/>
    <cellStyle name="%20 - Vurgu1 3 3 2" xfId="446"/>
    <cellStyle name="%20 - Vurgu1 3 3 2 2" xfId="447"/>
    <cellStyle name="%20 - Vurgu1 3 3 2 2 2" xfId="448"/>
    <cellStyle name="%20 - Vurgu1 3 3 2 2 2 2" xfId="449"/>
    <cellStyle name="%20 - Vurgu1 3 3 2 2 3" xfId="450"/>
    <cellStyle name="%20 - Vurgu1 3 3 2 3" xfId="451"/>
    <cellStyle name="%20 - Vurgu1 3 3 2 3 2" xfId="452"/>
    <cellStyle name="%20 - Vurgu1 3 3 2 4" xfId="453"/>
    <cellStyle name="%20 - Vurgu1 3 3 3" xfId="454"/>
    <cellStyle name="%20 - Vurgu1 3 3 3 2" xfId="455"/>
    <cellStyle name="%20 - Vurgu1 3 3 3 2 2" xfId="456"/>
    <cellStyle name="%20 - Vurgu1 3 3 3 3" xfId="457"/>
    <cellStyle name="%20 - Vurgu1 3 3 4" xfId="458"/>
    <cellStyle name="%20 - Vurgu1 3 3 4 2" xfId="459"/>
    <cellStyle name="%20 - Vurgu1 3 3 5" xfId="460"/>
    <cellStyle name="%20 - Vurgu1 3 4" xfId="461"/>
    <cellStyle name="%20 - Vurgu1 3 4 2" xfId="462"/>
    <cellStyle name="%20 - Vurgu1 3 4 2 2" xfId="463"/>
    <cellStyle name="%20 - Vurgu1 3 4 2 2 2" xfId="464"/>
    <cellStyle name="%20 - Vurgu1 3 4 2 3" xfId="465"/>
    <cellStyle name="%20 - Vurgu1 3 4 3" xfId="466"/>
    <cellStyle name="%20 - Vurgu1 3 4 3 2" xfId="467"/>
    <cellStyle name="%20 - Vurgu1 3 4 4" xfId="468"/>
    <cellStyle name="%20 - Vurgu1 3 5" xfId="469"/>
    <cellStyle name="%20 - Vurgu1 3 5 2" xfId="470"/>
    <cellStyle name="%20 - Vurgu1 3 5 2 2" xfId="471"/>
    <cellStyle name="%20 - Vurgu1 3 5 3" xfId="472"/>
    <cellStyle name="%20 - Vurgu1 3 6" xfId="473"/>
    <cellStyle name="%20 - Vurgu1 3 6 2" xfId="474"/>
    <cellStyle name="%20 - Vurgu1 3 7" xfId="475"/>
    <cellStyle name="%20 - Vurgu1 30" xfId="476"/>
    <cellStyle name="%20 - Vurgu1 30 2" xfId="477"/>
    <cellStyle name="%20 - Vurgu1 30 2 2" xfId="478"/>
    <cellStyle name="%20 - Vurgu1 30 3" xfId="479"/>
    <cellStyle name="%20 - Vurgu1 31" xfId="480"/>
    <cellStyle name="%20 - Vurgu1 31 2" xfId="481"/>
    <cellStyle name="%20 - Vurgu1 31 2 2" xfId="482"/>
    <cellStyle name="%20 - Vurgu1 31 3" xfId="483"/>
    <cellStyle name="%20 - Vurgu1 32" xfId="484"/>
    <cellStyle name="%20 - Vurgu1 32 2" xfId="485"/>
    <cellStyle name="%20 - Vurgu1 32 2 2" xfId="486"/>
    <cellStyle name="%20 - Vurgu1 32 3" xfId="487"/>
    <cellStyle name="%20 - Vurgu1 33" xfId="488"/>
    <cellStyle name="%20 - Vurgu1 33 2" xfId="489"/>
    <cellStyle name="%20 - Vurgu1 33 2 2" xfId="490"/>
    <cellStyle name="%20 - Vurgu1 33 3" xfId="491"/>
    <cellStyle name="%20 - Vurgu1 34" xfId="492"/>
    <cellStyle name="%20 - Vurgu1 34 2" xfId="493"/>
    <cellStyle name="%20 - Vurgu1 34 2 2" xfId="494"/>
    <cellStyle name="%20 - Vurgu1 34 3" xfId="495"/>
    <cellStyle name="%20 - Vurgu1 35" xfId="496"/>
    <cellStyle name="%20 - Vurgu1 35 2" xfId="497"/>
    <cellStyle name="%20 - Vurgu1 35 2 2" xfId="498"/>
    <cellStyle name="%20 - Vurgu1 35 3" xfId="499"/>
    <cellStyle name="%20 - Vurgu1 36" xfId="500"/>
    <cellStyle name="%20 - Vurgu1 36 2" xfId="501"/>
    <cellStyle name="%20 - Vurgu1 36 2 2" xfId="502"/>
    <cellStyle name="%20 - Vurgu1 36 3" xfId="503"/>
    <cellStyle name="%20 - Vurgu1 37" xfId="504"/>
    <cellStyle name="%20 - Vurgu1 37 2" xfId="505"/>
    <cellStyle name="%20 - Vurgu1 37 2 2" xfId="506"/>
    <cellStyle name="%20 - Vurgu1 37 3" xfId="507"/>
    <cellStyle name="%20 - Vurgu1 38" xfId="508"/>
    <cellStyle name="%20 - Vurgu1 38 2" xfId="509"/>
    <cellStyle name="%20 - Vurgu1 38 2 2" xfId="510"/>
    <cellStyle name="%20 - Vurgu1 38 3" xfId="511"/>
    <cellStyle name="%20 - Vurgu1 39" xfId="512"/>
    <cellStyle name="%20 - Vurgu1 39 2" xfId="513"/>
    <cellStyle name="%20 - Vurgu1 39 2 2" xfId="514"/>
    <cellStyle name="%20 - Vurgu1 39 3" xfId="515"/>
    <cellStyle name="%20 - Vurgu1 4" xfId="516"/>
    <cellStyle name="%20 - Vurgu1 4 2" xfId="517"/>
    <cellStyle name="%20 - Vurgu1 4 2 2" xfId="518"/>
    <cellStyle name="%20 - Vurgu1 4 2 2 2" xfId="519"/>
    <cellStyle name="%20 - Vurgu1 4 2 2 2 2" xfId="520"/>
    <cellStyle name="%20 - Vurgu1 4 2 2 2 2 2" xfId="521"/>
    <cellStyle name="%20 - Vurgu1 4 2 2 2 2 2 2" xfId="522"/>
    <cellStyle name="%20 - Vurgu1 4 2 2 2 2 3" xfId="523"/>
    <cellStyle name="%20 - Vurgu1 4 2 2 2 3" xfId="524"/>
    <cellStyle name="%20 - Vurgu1 4 2 2 2 3 2" xfId="525"/>
    <cellStyle name="%20 - Vurgu1 4 2 2 2 4" xfId="526"/>
    <cellStyle name="%20 - Vurgu1 4 2 2 3" xfId="527"/>
    <cellStyle name="%20 - Vurgu1 4 2 2 3 2" xfId="528"/>
    <cellStyle name="%20 - Vurgu1 4 2 2 3 2 2" xfId="529"/>
    <cellStyle name="%20 - Vurgu1 4 2 2 3 3" xfId="530"/>
    <cellStyle name="%20 - Vurgu1 4 2 2 4" xfId="531"/>
    <cellStyle name="%20 - Vurgu1 4 2 2 4 2" xfId="532"/>
    <cellStyle name="%20 - Vurgu1 4 2 2 5" xfId="533"/>
    <cellStyle name="%20 - Vurgu1 4 2 3" xfId="534"/>
    <cellStyle name="%20 - Vurgu1 4 2 3 2" xfId="535"/>
    <cellStyle name="%20 - Vurgu1 4 2 3 2 2" xfId="536"/>
    <cellStyle name="%20 - Vurgu1 4 2 3 2 2 2" xfId="537"/>
    <cellStyle name="%20 - Vurgu1 4 2 3 2 3" xfId="538"/>
    <cellStyle name="%20 - Vurgu1 4 2 3 3" xfId="539"/>
    <cellStyle name="%20 - Vurgu1 4 2 3 3 2" xfId="540"/>
    <cellStyle name="%20 - Vurgu1 4 2 3 4" xfId="541"/>
    <cellStyle name="%20 - Vurgu1 4 2 4" xfId="542"/>
    <cellStyle name="%20 - Vurgu1 4 2 4 2" xfId="543"/>
    <cellStyle name="%20 - Vurgu1 4 2 4 2 2" xfId="544"/>
    <cellStyle name="%20 - Vurgu1 4 2 4 3" xfId="545"/>
    <cellStyle name="%20 - Vurgu1 4 2 5" xfId="546"/>
    <cellStyle name="%20 - Vurgu1 4 2 5 2" xfId="547"/>
    <cellStyle name="%20 - Vurgu1 4 2 6" xfId="548"/>
    <cellStyle name="%20 - Vurgu1 4 3" xfId="549"/>
    <cellStyle name="%20 - Vurgu1 4 3 2" xfId="550"/>
    <cellStyle name="%20 - Vurgu1 4 3 2 2" xfId="551"/>
    <cellStyle name="%20 - Vurgu1 4 3 2 2 2" xfId="552"/>
    <cellStyle name="%20 - Vurgu1 4 3 2 2 2 2" xfId="553"/>
    <cellStyle name="%20 - Vurgu1 4 3 2 2 3" xfId="554"/>
    <cellStyle name="%20 - Vurgu1 4 3 2 3" xfId="555"/>
    <cellStyle name="%20 - Vurgu1 4 3 2 3 2" xfId="556"/>
    <cellStyle name="%20 - Vurgu1 4 3 2 4" xfId="557"/>
    <cellStyle name="%20 - Vurgu1 4 3 3" xfId="558"/>
    <cellStyle name="%20 - Vurgu1 4 3 3 2" xfId="559"/>
    <cellStyle name="%20 - Vurgu1 4 3 3 2 2" xfId="560"/>
    <cellStyle name="%20 - Vurgu1 4 3 3 3" xfId="561"/>
    <cellStyle name="%20 - Vurgu1 4 3 4" xfId="562"/>
    <cellStyle name="%20 - Vurgu1 4 3 4 2" xfId="563"/>
    <cellStyle name="%20 - Vurgu1 4 3 5" xfId="564"/>
    <cellStyle name="%20 - Vurgu1 4 4" xfId="565"/>
    <cellStyle name="%20 - Vurgu1 4 4 2" xfId="566"/>
    <cellStyle name="%20 - Vurgu1 4 4 2 2" xfId="567"/>
    <cellStyle name="%20 - Vurgu1 4 4 2 2 2" xfId="568"/>
    <cellStyle name="%20 - Vurgu1 4 4 2 3" xfId="569"/>
    <cellStyle name="%20 - Vurgu1 4 4 3" xfId="570"/>
    <cellStyle name="%20 - Vurgu1 4 4 3 2" xfId="571"/>
    <cellStyle name="%20 - Vurgu1 4 4 4" xfId="572"/>
    <cellStyle name="%20 - Vurgu1 4 5" xfId="573"/>
    <cellStyle name="%20 - Vurgu1 4 5 2" xfId="574"/>
    <cellStyle name="%20 - Vurgu1 4 5 2 2" xfId="575"/>
    <cellStyle name="%20 - Vurgu1 4 5 3" xfId="576"/>
    <cellStyle name="%20 - Vurgu1 4 6" xfId="577"/>
    <cellStyle name="%20 - Vurgu1 4 6 2" xfId="578"/>
    <cellStyle name="%20 - Vurgu1 4 7" xfId="579"/>
    <cellStyle name="%20 - Vurgu1 40" xfId="580"/>
    <cellStyle name="%20 - Vurgu1 40 2" xfId="581"/>
    <cellStyle name="%20 - Vurgu1 40 2 2" xfId="582"/>
    <cellStyle name="%20 - Vurgu1 40 3" xfId="583"/>
    <cellStyle name="%20 - Vurgu1 41" xfId="584"/>
    <cellStyle name="%20 - Vurgu1 41 2" xfId="585"/>
    <cellStyle name="%20 - Vurgu1 41 2 2" xfId="586"/>
    <cellStyle name="%20 - Vurgu1 41 3" xfId="587"/>
    <cellStyle name="%20 - Vurgu1 42" xfId="588"/>
    <cellStyle name="%20 - Vurgu1 42 2" xfId="589"/>
    <cellStyle name="%20 - Vurgu1 42 2 2" xfId="590"/>
    <cellStyle name="%20 - Vurgu1 42 3" xfId="591"/>
    <cellStyle name="%20 - Vurgu1 43" xfId="592"/>
    <cellStyle name="%20 - Vurgu1 43 2" xfId="593"/>
    <cellStyle name="%20 - Vurgu1 43 2 2" xfId="594"/>
    <cellStyle name="%20 - Vurgu1 43 3" xfId="595"/>
    <cellStyle name="%20 - Vurgu1 44" xfId="596"/>
    <cellStyle name="%20 - Vurgu1 44 2" xfId="597"/>
    <cellStyle name="%20 - Vurgu1 44 2 2" xfId="598"/>
    <cellStyle name="%20 - Vurgu1 44 3" xfId="599"/>
    <cellStyle name="%20 - Vurgu1 45" xfId="600"/>
    <cellStyle name="%20 - Vurgu1 45 2" xfId="601"/>
    <cellStyle name="%20 - Vurgu1 46" xfId="602"/>
    <cellStyle name="%20 - Vurgu1 46 2" xfId="603"/>
    <cellStyle name="%20 - Vurgu1 47" xfId="604"/>
    <cellStyle name="%20 - Vurgu1 47 2" xfId="605"/>
    <cellStyle name="%20 - Vurgu1 48" xfId="606"/>
    <cellStyle name="%20 - Vurgu1 48 2" xfId="607"/>
    <cellStyle name="%20 - Vurgu1 49" xfId="608"/>
    <cellStyle name="%20 - Vurgu1 49 2" xfId="609"/>
    <cellStyle name="%20 - Vurgu1 5" xfId="610"/>
    <cellStyle name="%20 - Vurgu1 5 2" xfId="611"/>
    <cellStyle name="%20 - Vurgu1 5 2 2" xfId="612"/>
    <cellStyle name="%20 - Vurgu1 5 2 2 2" xfId="613"/>
    <cellStyle name="%20 - Vurgu1 5 2 2 2 2" xfId="614"/>
    <cellStyle name="%20 - Vurgu1 5 2 2 2 2 2" xfId="615"/>
    <cellStyle name="%20 - Vurgu1 5 2 2 2 2 2 2" xfId="616"/>
    <cellStyle name="%20 - Vurgu1 5 2 2 2 2 3" xfId="617"/>
    <cellStyle name="%20 - Vurgu1 5 2 2 2 3" xfId="618"/>
    <cellStyle name="%20 - Vurgu1 5 2 2 2 3 2" xfId="619"/>
    <cellStyle name="%20 - Vurgu1 5 2 2 2 4" xfId="620"/>
    <cellStyle name="%20 - Vurgu1 5 2 2 3" xfId="621"/>
    <cellStyle name="%20 - Vurgu1 5 2 2 3 2" xfId="622"/>
    <cellStyle name="%20 - Vurgu1 5 2 2 3 2 2" xfId="623"/>
    <cellStyle name="%20 - Vurgu1 5 2 2 3 3" xfId="624"/>
    <cellStyle name="%20 - Vurgu1 5 2 2 4" xfId="625"/>
    <cellStyle name="%20 - Vurgu1 5 2 2 4 2" xfId="626"/>
    <cellStyle name="%20 - Vurgu1 5 2 2 5" xfId="627"/>
    <cellStyle name="%20 - Vurgu1 5 2 3" xfId="628"/>
    <cellStyle name="%20 - Vurgu1 5 2 3 2" xfId="629"/>
    <cellStyle name="%20 - Vurgu1 5 2 3 2 2" xfId="630"/>
    <cellStyle name="%20 - Vurgu1 5 2 3 2 2 2" xfId="631"/>
    <cellStyle name="%20 - Vurgu1 5 2 3 2 3" xfId="632"/>
    <cellStyle name="%20 - Vurgu1 5 2 3 3" xfId="633"/>
    <cellStyle name="%20 - Vurgu1 5 2 3 3 2" xfId="634"/>
    <cellStyle name="%20 - Vurgu1 5 2 3 4" xfId="635"/>
    <cellStyle name="%20 - Vurgu1 5 2 4" xfId="636"/>
    <cellStyle name="%20 - Vurgu1 5 2 4 2" xfId="637"/>
    <cellStyle name="%20 - Vurgu1 5 2 4 2 2" xfId="638"/>
    <cellStyle name="%20 - Vurgu1 5 2 4 3" xfId="639"/>
    <cellStyle name="%20 - Vurgu1 5 2 5" xfId="640"/>
    <cellStyle name="%20 - Vurgu1 5 2 5 2" xfId="641"/>
    <cellStyle name="%20 - Vurgu1 5 2 6" xfId="642"/>
    <cellStyle name="%20 - Vurgu1 5 3" xfId="643"/>
    <cellStyle name="%20 - Vurgu1 5 3 2" xfId="644"/>
    <cellStyle name="%20 - Vurgu1 5 3 2 2" xfId="645"/>
    <cellStyle name="%20 - Vurgu1 5 3 2 2 2" xfId="646"/>
    <cellStyle name="%20 - Vurgu1 5 3 2 2 2 2" xfId="647"/>
    <cellStyle name="%20 - Vurgu1 5 3 2 2 3" xfId="648"/>
    <cellStyle name="%20 - Vurgu1 5 3 2 3" xfId="649"/>
    <cellStyle name="%20 - Vurgu1 5 3 2 3 2" xfId="650"/>
    <cellStyle name="%20 - Vurgu1 5 3 2 4" xfId="651"/>
    <cellStyle name="%20 - Vurgu1 5 3 3" xfId="652"/>
    <cellStyle name="%20 - Vurgu1 5 3 3 2" xfId="653"/>
    <cellStyle name="%20 - Vurgu1 5 3 3 2 2" xfId="654"/>
    <cellStyle name="%20 - Vurgu1 5 3 3 3" xfId="655"/>
    <cellStyle name="%20 - Vurgu1 5 3 4" xfId="656"/>
    <cellStyle name="%20 - Vurgu1 5 3 4 2" xfId="657"/>
    <cellStyle name="%20 - Vurgu1 5 3 5" xfId="658"/>
    <cellStyle name="%20 - Vurgu1 5 4" xfId="659"/>
    <cellStyle name="%20 - Vurgu1 5 4 2" xfId="660"/>
    <cellStyle name="%20 - Vurgu1 5 4 2 2" xfId="661"/>
    <cellStyle name="%20 - Vurgu1 5 4 2 2 2" xfId="662"/>
    <cellStyle name="%20 - Vurgu1 5 4 2 3" xfId="663"/>
    <cellStyle name="%20 - Vurgu1 5 4 3" xfId="664"/>
    <cellStyle name="%20 - Vurgu1 5 4 3 2" xfId="665"/>
    <cellStyle name="%20 - Vurgu1 5 4 4" xfId="666"/>
    <cellStyle name="%20 - Vurgu1 5 5" xfId="667"/>
    <cellStyle name="%20 - Vurgu1 5 5 2" xfId="668"/>
    <cellStyle name="%20 - Vurgu1 5 5 2 2" xfId="669"/>
    <cellStyle name="%20 - Vurgu1 5 5 3" xfId="670"/>
    <cellStyle name="%20 - Vurgu1 5 6" xfId="671"/>
    <cellStyle name="%20 - Vurgu1 5 6 2" xfId="672"/>
    <cellStyle name="%20 - Vurgu1 5 7" xfId="673"/>
    <cellStyle name="%20 - Vurgu1 50" xfId="674"/>
    <cellStyle name="%20 - Vurgu1 50 2" xfId="675"/>
    <cellStyle name="%20 - Vurgu1 51" xfId="676"/>
    <cellStyle name="%20 - Vurgu1 51 2" xfId="677"/>
    <cellStyle name="%20 - Vurgu1 52" xfId="678"/>
    <cellStyle name="%20 - Vurgu1 52 2" xfId="679"/>
    <cellStyle name="%20 - Vurgu1 53" xfId="680"/>
    <cellStyle name="%20 - Vurgu1 53 2" xfId="681"/>
    <cellStyle name="%20 - Vurgu1 54" xfId="682"/>
    <cellStyle name="%20 - Vurgu1 54 2" xfId="683"/>
    <cellStyle name="%20 - Vurgu1 55" xfId="684"/>
    <cellStyle name="%20 - Vurgu1 55 2" xfId="685"/>
    <cellStyle name="%20 - Vurgu1 56" xfId="686"/>
    <cellStyle name="%20 - Vurgu1 56 2" xfId="687"/>
    <cellStyle name="%20 - Vurgu1 57" xfId="688"/>
    <cellStyle name="%20 - Vurgu1 57 2" xfId="689"/>
    <cellStyle name="%20 - Vurgu1 58" xfId="690"/>
    <cellStyle name="%20 - Vurgu1 58 2" xfId="691"/>
    <cellStyle name="%20 - Vurgu1 59" xfId="692"/>
    <cellStyle name="%20 - Vurgu1 59 2" xfId="693"/>
    <cellStyle name="%20 - Vurgu1 6" xfId="694"/>
    <cellStyle name="%20 - Vurgu1 6 2" xfId="695"/>
    <cellStyle name="%20 - Vurgu1 60" xfId="696"/>
    <cellStyle name="%20 - Vurgu1 60 2" xfId="697"/>
    <cellStyle name="%20 - Vurgu1 61" xfId="698"/>
    <cellStyle name="%20 - Vurgu1 61 2" xfId="699"/>
    <cellStyle name="%20 - Vurgu1 62" xfId="700"/>
    <cellStyle name="%20 - Vurgu1 62 2" xfId="701"/>
    <cellStyle name="%20 - Vurgu1 63" xfId="702"/>
    <cellStyle name="%20 - Vurgu1 63 2" xfId="703"/>
    <cellStyle name="%20 - Vurgu1 64" xfId="704"/>
    <cellStyle name="%20 - Vurgu1 64 2" xfId="705"/>
    <cellStyle name="%20 - Vurgu1 65" xfId="706"/>
    <cellStyle name="%20 - Vurgu1 65 2" xfId="707"/>
    <cellStyle name="%20 - Vurgu1 66" xfId="708"/>
    <cellStyle name="%20 - Vurgu1 66 2" xfId="709"/>
    <cellStyle name="%20 - Vurgu1 67" xfId="710"/>
    <cellStyle name="%20 - Vurgu1 67 2" xfId="711"/>
    <cellStyle name="%20 - Vurgu1 68" xfId="712"/>
    <cellStyle name="%20 - Vurgu1 68 2" xfId="713"/>
    <cellStyle name="%20 - Vurgu1 69" xfId="714"/>
    <cellStyle name="%20 - Vurgu1 69 2" xfId="715"/>
    <cellStyle name="%20 - Vurgu1 7" xfId="716"/>
    <cellStyle name="%20 - Vurgu1 7 2" xfId="717"/>
    <cellStyle name="%20 - Vurgu1 7 2 2" xfId="718"/>
    <cellStyle name="%20 - Vurgu1 7 2 2 2" xfId="719"/>
    <cellStyle name="%20 - Vurgu1 7 2 2 2 2" xfId="720"/>
    <cellStyle name="%20 - Vurgu1 7 2 2 2 2 2" xfId="721"/>
    <cellStyle name="%20 - Vurgu1 7 2 2 2 3" xfId="722"/>
    <cellStyle name="%20 - Vurgu1 7 2 2 3" xfId="723"/>
    <cellStyle name="%20 - Vurgu1 7 2 2 3 2" xfId="724"/>
    <cellStyle name="%20 - Vurgu1 7 2 2 4" xfId="725"/>
    <cellStyle name="%20 - Vurgu1 7 2 3" xfId="726"/>
    <cellStyle name="%20 - Vurgu1 7 2 3 2" xfId="727"/>
    <cellStyle name="%20 - Vurgu1 7 2 3 2 2" xfId="728"/>
    <cellStyle name="%20 - Vurgu1 7 2 3 3" xfId="729"/>
    <cellStyle name="%20 - Vurgu1 7 2 4" xfId="730"/>
    <cellStyle name="%20 - Vurgu1 7 2 4 2" xfId="731"/>
    <cellStyle name="%20 - Vurgu1 7 2 5" xfId="732"/>
    <cellStyle name="%20 - Vurgu1 7 3" xfId="733"/>
    <cellStyle name="%20 - Vurgu1 7 3 2" xfId="734"/>
    <cellStyle name="%20 - Vurgu1 7 3 2 2" xfId="735"/>
    <cellStyle name="%20 - Vurgu1 7 3 2 2 2" xfId="736"/>
    <cellStyle name="%20 - Vurgu1 7 3 2 3" xfId="737"/>
    <cellStyle name="%20 - Vurgu1 7 3 3" xfId="738"/>
    <cellStyle name="%20 - Vurgu1 7 3 3 2" xfId="739"/>
    <cellStyle name="%20 - Vurgu1 7 3 4" xfId="740"/>
    <cellStyle name="%20 - Vurgu1 7 4" xfId="741"/>
    <cellStyle name="%20 - Vurgu1 7 4 2" xfId="742"/>
    <cellStyle name="%20 - Vurgu1 7 4 2 2" xfId="743"/>
    <cellStyle name="%20 - Vurgu1 7 4 3" xfId="744"/>
    <cellStyle name="%20 - Vurgu1 7 5" xfId="745"/>
    <cellStyle name="%20 - Vurgu1 7 5 2" xfId="746"/>
    <cellStyle name="%20 - Vurgu1 7 6" xfId="747"/>
    <cellStyle name="%20 - Vurgu1 70" xfId="748"/>
    <cellStyle name="%20 - Vurgu1 70 2" xfId="749"/>
    <cellStyle name="%20 - Vurgu1 71" xfId="750"/>
    <cellStyle name="%20 - Vurgu1 71 2" xfId="751"/>
    <cellStyle name="%20 - Vurgu1 72" xfId="752"/>
    <cellStyle name="%20 - Vurgu1 72 2" xfId="753"/>
    <cellStyle name="%20 - Vurgu1 73" xfId="754"/>
    <cellStyle name="%20 - Vurgu1 74" xfId="755"/>
    <cellStyle name="%20 - Vurgu1 75" xfId="756"/>
    <cellStyle name="%20 - Vurgu1 76" xfId="757"/>
    <cellStyle name="%20 - Vurgu1 77" xfId="758"/>
    <cellStyle name="%20 - Vurgu1 78" xfId="759"/>
    <cellStyle name="%20 - Vurgu1 79" xfId="760"/>
    <cellStyle name="%20 - Vurgu1 8" xfId="761"/>
    <cellStyle name="%20 - Vurgu1 8 2" xfId="762"/>
    <cellStyle name="%20 - Vurgu1 8 2 2" xfId="763"/>
    <cellStyle name="%20 - Vurgu1 8 2 2 2" xfId="764"/>
    <cellStyle name="%20 - Vurgu1 8 2 2 2 2" xfId="765"/>
    <cellStyle name="%20 - Vurgu1 8 2 2 2 2 2" xfId="766"/>
    <cellStyle name="%20 - Vurgu1 8 2 2 2 3" xfId="767"/>
    <cellStyle name="%20 - Vurgu1 8 2 2 3" xfId="768"/>
    <cellStyle name="%20 - Vurgu1 8 2 2 3 2" xfId="769"/>
    <cellStyle name="%20 - Vurgu1 8 2 2 4" xfId="770"/>
    <cellStyle name="%20 - Vurgu1 8 2 3" xfId="771"/>
    <cellStyle name="%20 - Vurgu1 8 2 3 2" xfId="772"/>
    <cellStyle name="%20 - Vurgu1 8 2 3 2 2" xfId="773"/>
    <cellStyle name="%20 - Vurgu1 8 2 3 3" xfId="774"/>
    <cellStyle name="%20 - Vurgu1 8 2 4" xfId="775"/>
    <cellStyle name="%20 - Vurgu1 8 2 4 2" xfId="776"/>
    <cellStyle name="%20 - Vurgu1 8 2 5" xfId="777"/>
    <cellStyle name="%20 - Vurgu1 8 3" xfId="778"/>
    <cellStyle name="%20 - Vurgu1 8 3 2" xfId="779"/>
    <cellStyle name="%20 - Vurgu1 8 3 2 2" xfId="780"/>
    <cellStyle name="%20 - Vurgu1 8 3 2 2 2" xfId="781"/>
    <cellStyle name="%20 - Vurgu1 8 3 2 3" xfId="782"/>
    <cellStyle name="%20 - Vurgu1 8 3 3" xfId="783"/>
    <cellStyle name="%20 - Vurgu1 8 3 3 2" xfId="784"/>
    <cellStyle name="%20 - Vurgu1 8 3 4" xfId="785"/>
    <cellStyle name="%20 - Vurgu1 8 4" xfId="786"/>
    <cellStyle name="%20 - Vurgu1 8 4 2" xfId="787"/>
    <cellStyle name="%20 - Vurgu1 8 4 2 2" xfId="788"/>
    <cellStyle name="%20 - Vurgu1 8 4 3" xfId="789"/>
    <cellStyle name="%20 - Vurgu1 8 5" xfId="790"/>
    <cellStyle name="%20 - Vurgu1 8 5 2" xfId="791"/>
    <cellStyle name="%20 - Vurgu1 8 6" xfId="792"/>
    <cellStyle name="%20 - Vurgu1 80" xfId="793"/>
    <cellStyle name="%20 - Vurgu1 81" xfId="794"/>
    <cellStyle name="%20 - Vurgu1 9" xfId="795"/>
    <cellStyle name="%20 - Vurgu1 9 2" xfId="796"/>
    <cellStyle name="%20 - Vurgu1 9 2 2" xfId="797"/>
    <cellStyle name="%20 - Vurgu1 9 2 2 2" xfId="798"/>
    <cellStyle name="%20 - Vurgu1 9 2 2 2 2" xfId="799"/>
    <cellStyle name="%20 - Vurgu1 9 2 2 2 2 2" xfId="800"/>
    <cellStyle name="%20 - Vurgu1 9 2 2 2 3" xfId="801"/>
    <cellStyle name="%20 - Vurgu1 9 2 2 3" xfId="802"/>
    <cellStyle name="%20 - Vurgu1 9 2 2 3 2" xfId="803"/>
    <cellStyle name="%20 - Vurgu1 9 2 2 4" xfId="804"/>
    <cellStyle name="%20 - Vurgu1 9 2 3" xfId="805"/>
    <cellStyle name="%20 - Vurgu1 9 2 3 2" xfId="806"/>
    <cellStyle name="%20 - Vurgu1 9 2 3 2 2" xfId="807"/>
    <cellStyle name="%20 - Vurgu1 9 2 3 3" xfId="808"/>
    <cellStyle name="%20 - Vurgu1 9 2 4" xfId="809"/>
    <cellStyle name="%20 - Vurgu1 9 2 4 2" xfId="810"/>
    <cellStyle name="%20 - Vurgu1 9 2 5" xfId="811"/>
    <cellStyle name="%20 - Vurgu1 9 3" xfId="812"/>
    <cellStyle name="%20 - Vurgu1 9 3 2" xfId="813"/>
    <cellStyle name="%20 - Vurgu1 9 3 2 2" xfId="814"/>
    <cellStyle name="%20 - Vurgu1 9 3 2 2 2" xfId="815"/>
    <cellStyle name="%20 - Vurgu1 9 3 2 3" xfId="816"/>
    <cellStyle name="%20 - Vurgu1 9 3 3" xfId="817"/>
    <cellStyle name="%20 - Vurgu1 9 3 3 2" xfId="818"/>
    <cellStyle name="%20 - Vurgu1 9 3 4" xfId="819"/>
    <cellStyle name="%20 - Vurgu1 9 4" xfId="820"/>
    <cellStyle name="%20 - Vurgu1 9 4 2" xfId="821"/>
    <cellStyle name="%20 - Vurgu1 9 4 2 2" xfId="822"/>
    <cellStyle name="%20 - Vurgu1 9 4 3" xfId="823"/>
    <cellStyle name="%20 - Vurgu1 9 5" xfId="824"/>
    <cellStyle name="%20 - Vurgu1 9 5 2" xfId="825"/>
    <cellStyle name="%20 - Vurgu1 9 6" xfId="826"/>
    <cellStyle name="%20 - Vurgu2 10" xfId="827"/>
    <cellStyle name="%20 - Vurgu2 10 2" xfId="828"/>
    <cellStyle name="%20 - Vurgu2 10 2 2" xfId="829"/>
    <cellStyle name="%20 - Vurgu2 10 2 2 2" xfId="830"/>
    <cellStyle name="%20 - Vurgu2 10 2 2 2 2" xfId="831"/>
    <cellStyle name="%20 - Vurgu2 10 2 2 2 2 2" xfId="832"/>
    <cellStyle name="%20 - Vurgu2 10 2 2 2 3" xfId="833"/>
    <cellStyle name="%20 - Vurgu2 10 2 2 3" xfId="834"/>
    <cellStyle name="%20 - Vurgu2 10 2 2 3 2" xfId="835"/>
    <cellStyle name="%20 - Vurgu2 10 2 2 4" xfId="836"/>
    <cellStyle name="%20 - Vurgu2 10 2 3" xfId="837"/>
    <cellStyle name="%20 - Vurgu2 10 2 3 2" xfId="838"/>
    <cellStyle name="%20 - Vurgu2 10 2 3 2 2" xfId="839"/>
    <cellStyle name="%20 - Vurgu2 10 2 3 3" xfId="840"/>
    <cellStyle name="%20 - Vurgu2 10 2 4" xfId="841"/>
    <cellStyle name="%20 - Vurgu2 10 2 4 2" xfId="842"/>
    <cellStyle name="%20 - Vurgu2 10 2 5" xfId="843"/>
    <cellStyle name="%20 - Vurgu2 10 3" xfId="844"/>
    <cellStyle name="%20 - Vurgu2 10 3 2" xfId="845"/>
    <cellStyle name="%20 - Vurgu2 10 3 2 2" xfId="846"/>
    <cellStyle name="%20 - Vurgu2 10 3 2 2 2" xfId="847"/>
    <cellStyle name="%20 - Vurgu2 10 3 2 3" xfId="848"/>
    <cellStyle name="%20 - Vurgu2 10 3 3" xfId="849"/>
    <cellStyle name="%20 - Vurgu2 10 3 3 2" xfId="850"/>
    <cellStyle name="%20 - Vurgu2 10 3 4" xfId="851"/>
    <cellStyle name="%20 - Vurgu2 10 4" xfId="852"/>
    <cellStyle name="%20 - Vurgu2 10 4 2" xfId="853"/>
    <cellStyle name="%20 - Vurgu2 10 4 2 2" xfId="854"/>
    <cellStyle name="%20 - Vurgu2 10 4 3" xfId="855"/>
    <cellStyle name="%20 - Vurgu2 10 5" xfId="856"/>
    <cellStyle name="%20 - Vurgu2 10 5 2" xfId="857"/>
    <cellStyle name="%20 - Vurgu2 10 6" xfId="858"/>
    <cellStyle name="%20 - Vurgu2 11" xfId="859"/>
    <cellStyle name="%20 - Vurgu2 11 2" xfId="860"/>
    <cellStyle name="%20 - Vurgu2 11 2 2" xfId="861"/>
    <cellStyle name="%20 - Vurgu2 11 2 2 2" xfId="862"/>
    <cellStyle name="%20 - Vurgu2 11 2 2 2 2" xfId="863"/>
    <cellStyle name="%20 - Vurgu2 11 2 2 2 2 2" xfId="864"/>
    <cellStyle name="%20 - Vurgu2 11 2 2 2 3" xfId="865"/>
    <cellStyle name="%20 - Vurgu2 11 2 2 3" xfId="866"/>
    <cellStyle name="%20 - Vurgu2 11 2 2 3 2" xfId="867"/>
    <cellStyle name="%20 - Vurgu2 11 2 2 4" xfId="868"/>
    <cellStyle name="%20 - Vurgu2 11 2 3" xfId="869"/>
    <cellStyle name="%20 - Vurgu2 11 2 3 2" xfId="870"/>
    <cellStyle name="%20 - Vurgu2 11 2 3 2 2" xfId="871"/>
    <cellStyle name="%20 - Vurgu2 11 2 3 3" xfId="872"/>
    <cellStyle name="%20 - Vurgu2 11 2 4" xfId="873"/>
    <cellStyle name="%20 - Vurgu2 11 2 4 2" xfId="874"/>
    <cellStyle name="%20 - Vurgu2 11 2 5" xfId="875"/>
    <cellStyle name="%20 - Vurgu2 11 3" xfId="876"/>
    <cellStyle name="%20 - Vurgu2 11 3 2" xfId="877"/>
    <cellStyle name="%20 - Vurgu2 11 3 2 2" xfId="878"/>
    <cellStyle name="%20 - Vurgu2 11 3 2 2 2" xfId="879"/>
    <cellStyle name="%20 - Vurgu2 11 3 2 3" xfId="880"/>
    <cellStyle name="%20 - Vurgu2 11 3 3" xfId="881"/>
    <cellStyle name="%20 - Vurgu2 11 3 3 2" xfId="882"/>
    <cellStyle name="%20 - Vurgu2 11 3 4" xfId="883"/>
    <cellStyle name="%20 - Vurgu2 11 4" xfId="884"/>
    <cellStyle name="%20 - Vurgu2 11 4 2" xfId="885"/>
    <cellStyle name="%20 - Vurgu2 11 4 2 2" xfId="886"/>
    <cellStyle name="%20 - Vurgu2 11 4 3" xfId="887"/>
    <cellStyle name="%20 - Vurgu2 11 5" xfId="888"/>
    <cellStyle name="%20 - Vurgu2 11 5 2" xfId="889"/>
    <cellStyle name="%20 - Vurgu2 11 6" xfId="890"/>
    <cellStyle name="%20 - Vurgu2 12" xfId="891"/>
    <cellStyle name="%20 - Vurgu2 12 2" xfId="892"/>
    <cellStyle name="%20 - Vurgu2 12 2 2" xfId="893"/>
    <cellStyle name="%20 - Vurgu2 12 2 2 2" xfId="894"/>
    <cellStyle name="%20 - Vurgu2 12 2 2 2 2" xfId="895"/>
    <cellStyle name="%20 - Vurgu2 12 2 2 2 2 2" xfId="896"/>
    <cellStyle name="%20 - Vurgu2 12 2 2 2 3" xfId="897"/>
    <cellStyle name="%20 - Vurgu2 12 2 2 3" xfId="898"/>
    <cellStyle name="%20 - Vurgu2 12 2 2 3 2" xfId="899"/>
    <cellStyle name="%20 - Vurgu2 12 2 2 4" xfId="900"/>
    <cellStyle name="%20 - Vurgu2 12 2 3" xfId="901"/>
    <cellStyle name="%20 - Vurgu2 12 2 3 2" xfId="902"/>
    <cellStyle name="%20 - Vurgu2 12 2 3 2 2" xfId="903"/>
    <cellStyle name="%20 - Vurgu2 12 2 3 3" xfId="904"/>
    <cellStyle name="%20 - Vurgu2 12 2 4" xfId="905"/>
    <cellStyle name="%20 - Vurgu2 12 2 4 2" xfId="906"/>
    <cellStyle name="%20 - Vurgu2 12 2 5" xfId="907"/>
    <cellStyle name="%20 - Vurgu2 12 3" xfId="908"/>
    <cellStyle name="%20 - Vurgu2 12 3 2" xfId="909"/>
    <cellStyle name="%20 - Vurgu2 12 3 2 2" xfId="910"/>
    <cellStyle name="%20 - Vurgu2 12 3 2 2 2" xfId="911"/>
    <cellStyle name="%20 - Vurgu2 12 3 2 3" xfId="912"/>
    <cellStyle name="%20 - Vurgu2 12 3 3" xfId="913"/>
    <cellStyle name="%20 - Vurgu2 12 3 3 2" xfId="914"/>
    <cellStyle name="%20 - Vurgu2 12 3 4" xfId="915"/>
    <cellStyle name="%20 - Vurgu2 12 4" xfId="916"/>
    <cellStyle name="%20 - Vurgu2 12 4 2" xfId="917"/>
    <cellStyle name="%20 - Vurgu2 12 4 2 2" xfId="918"/>
    <cellStyle name="%20 - Vurgu2 12 4 3" xfId="919"/>
    <cellStyle name="%20 - Vurgu2 12 5" xfId="920"/>
    <cellStyle name="%20 - Vurgu2 12 5 2" xfId="921"/>
    <cellStyle name="%20 - Vurgu2 12 6" xfId="922"/>
    <cellStyle name="%20 - Vurgu2 13" xfId="923"/>
    <cellStyle name="%20 - Vurgu2 13 2" xfId="924"/>
    <cellStyle name="%20 - Vurgu2 13 2 2" xfId="925"/>
    <cellStyle name="%20 - Vurgu2 13 2 2 2" xfId="926"/>
    <cellStyle name="%20 - Vurgu2 13 2 2 2 2" xfId="927"/>
    <cellStyle name="%20 - Vurgu2 13 2 2 2 2 2" xfId="928"/>
    <cellStyle name="%20 - Vurgu2 13 2 2 2 3" xfId="929"/>
    <cellStyle name="%20 - Vurgu2 13 2 2 3" xfId="930"/>
    <cellStyle name="%20 - Vurgu2 13 2 2 3 2" xfId="931"/>
    <cellStyle name="%20 - Vurgu2 13 2 2 4" xfId="932"/>
    <cellStyle name="%20 - Vurgu2 13 2 3" xfId="933"/>
    <cellStyle name="%20 - Vurgu2 13 2 3 2" xfId="934"/>
    <cellStyle name="%20 - Vurgu2 13 2 3 2 2" xfId="935"/>
    <cellStyle name="%20 - Vurgu2 13 2 3 3" xfId="936"/>
    <cellStyle name="%20 - Vurgu2 13 2 4" xfId="937"/>
    <cellStyle name="%20 - Vurgu2 13 2 4 2" xfId="938"/>
    <cellStyle name="%20 - Vurgu2 13 2 5" xfId="939"/>
    <cellStyle name="%20 - Vurgu2 13 3" xfId="940"/>
    <cellStyle name="%20 - Vurgu2 13 3 2" xfId="941"/>
    <cellStyle name="%20 - Vurgu2 13 3 2 2" xfId="942"/>
    <cellStyle name="%20 - Vurgu2 13 3 2 2 2" xfId="943"/>
    <cellStyle name="%20 - Vurgu2 13 3 2 3" xfId="944"/>
    <cellStyle name="%20 - Vurgu2 13 3 3" xfId="945"/>
    <cellStyle name="%20 - Vurgu2 13 3 3 2" xfId="946"/>
    <cellStyle name="%20 - Vurgu2 13 3 4" xfId="947"/>
    <cellStyle name="%20 - Vurgu2 13 4" xfId="948"/>
    <cellStyle name="%20 - Vurgu2 13 4 2" xfId="949"/>
    <cellStyle name="%20 - Vurgu2 13 4 2 2" xfId="950"/>
    <cellStyle name="%20 - Vurgu2 13 4 3" xfId="951"/>
    <cellStyle name="%20 - Vurgu2 13 5" xfId="952"/>
    <cellStyle name="%20 - Vurgu2 13 5 2" xfId="953"/>
    <cellStyle name="%20 - Vurgu2 13 6" xfId="954"/>
    <cellStyle name="%20 - Vurgu2 14" xfId="955"/>
    <cellStyle name="%20 - Vurgu2 14 2" xfId="956"/>
    <cellStyle name="%20 - Vurgu2 14 2 2" xfId="957"/>
    <cellStyle name="%20 - Vurgu2 14 2 2 2" xfId="958"/>
    <cellStyle name="%20 - Vurgu2 14 2 2 2 2" xfId="959"/>
    <cellStyle name="%20 - Vurgu2 14 2 2 2 2 2" xfId="960"/>
    <cellStyle name="%20 - Vurgu2 14 2 2 2 3" xfId="961"/>
    <cellStyle name="%20 - Vurgu2 14 2 2 3" xfId="962"/>
    <cellStyle name="%20 - Vurgu2 14 2 2 3 2" xfId="963"/>
    <cellStyle name="%20 - Vurgu2 14 2 2 4" xfId="964"/>
    <cellStyle name="%20 - Vurgu2 14 2 3" xfId="965"/>
    <cellStyle name="%20 - Vurgu2 14 2 3 2" xfId="966"/>
    <cellStyle name="%20 - Vurgu2 14 2 3 2 2" xfId="967"/>
    <cellStyle name="%20 - Vurgu2 14 2 3 3" xfId="968"/>
    <cellStyle name="%20 - Vurgu2 14 2 4" xfId="969"/>
    <cellStyle name="%20 - Vurgu2 14 2 4 2" xfId="970"/>
    <cellStyle name="%20 - Vurgu2 14 2 5" xfId="971"/>
    <cellStyle name="%20 - Vurgu2 14 3" xfId="972"/>
    <cellStyle name="%20 - Vurgu2 14 3 2" xfId="973"/>
    <cellStyle name="%20 - Vurgu2 14 3 2 2" xfId="974"/>
    <cellStyle name="%20 - Vurgu2 14 3 2 2 2" xfId="975"/>
    <cellStyle name="%20 - Vurgu2 14 3 2 3" xfId="976"/>
    <cellStyle name="%20 - Vurgu2 14 3 3" xfId="977"/>
    <cellStyle name="%20 - Vurgu2 14 3 3 2" xfId="978"/>
    <cellStyle name="%20 - Vurgu2 14 3 4" xfId="979"/>
    <cellStyle name="%20 - Vurgu2 14 4" xfId="980"/>
    <cellStyle name="%20 - Vurgu2 14 4 2" xfId="981"/>
    <cellStyle name="%20 - Vurgu2 14 4 2 2" xfId="982"/>
    <cellStyle name="%20 - Vurgu2 14 4 3" xfId="983"/>
    <cellStyle name="%20 - Vurgu2 14 5" xfId="984"/>
    <cellStyle name="%20 - Vurgu2 14 5 2" xfId="985"/>
    <cellStyle name="%20 - Vurgu2 14 6" xfId="986"/>
    <cellStyle name="%20 - Vurgu2 15" xfId="987"/>
    <cellStyle name="%20 - Vurgu2 15 2" xfId="988"/>
    <cellStyle name="%20 - Vurgu2 15 2 2" xfId="989"/>
    <cellStyle name="%20 - Vurgu2 15 2 2 2" xfId="990"/>
    <cellStyle name="%20 - Vurgu2 15 2 2 2 2" xfId="991"/>
    <cellStyle name="%20 - Vurgu2 15 2 2 3" xfId="992"/>
    <cellStyle name="%20 - Vurgu2 15 2 3" xfId="993"/>
    <cellStyle name="%20 - Vurgu2 15 2 3 2" xfId="994"/>
    <cellStyle name="%20 - Vurgu2 15 2 4" xfId="995"/>
    <cellStyle name="%20 - Vurgu2 15 3" xfId="996"/>
    <cellStyle name="%20 - Vurgu2 15 3 2" xfId="997"/>
    <cellStyle name="%20 - Vurgu2 15 3 2 2" xfId="998"/>
    <cellStyle name="%20 - Vurgu2 15 3 3" xfId="999"/>
    <cellStyle name="%20 - Vurgu2 15 4" xfId="1000"/>
    <cellStyle name="%20 - Vurgu2 15 4 2" xfId="1001"/>
    <cellStyle name="%20 - Vurgu2 15 5" xfId="1002"/>
    <cellStyle name="%20 - Vurgu2 16" xfId="1003"/>
    <cellStyle name="%20 - Vurgu2 16 2" xfId="1004"/>
    <cellStyle name="%20 - Vurgu2 16 2 2" xfId="1005"/>
    <cellStyle name="%20 - Vurgu2 16 2 2 2" xfId="1006"/>
    <cellStyle name="%20 - Vurgu2 16 2 2 2 2" xfId="1007"/>
    <cellStyle name="%20 - Vurgu2 16 2 2 3" xfId="1008"/>
    <cellStyle name="%20 - Vurgu2 16 2 3" xfId="1009"/>
    <cellStyle name="%20 - Vurgu2 16 2 3 2" xfId="1010"/>
    <cellStyle name="%20 - Vurgu2 16 2 4" xfId="1011"/>
    <cellStyle name="%20 - Vurgu2 16 3" xfId="1012"/>
    <cellStyle name="%20 - Vurgu2 16 3 2" xfId="1013"/>
    <cellStyle name="%20 - Vurgu2 16 3 2 2" xfId="1014"/>
    <cellStyle name="%20 - Vurgu2 16 3 3" xfId="1015"/>
    <cellStyle name="%20 - Vurgu2 16 4" xfId="1016"/>
    <cellStyle name="%20 - Vurgu2 16 4 2" xfId="1017"/>
    <cellStyle name="%20 - Vurgu2 16 5" xfId="1018"/>
    <cellStyle name="%20 - Vurgu2 17" xfId="1019"/>
    <cellStyle name="%20 - Vurgu2 17 2" xfId="1020"/>
    <cellStyle name="%20 - Vurgu2 17 2 2" xfId="1021"/>
    <cellStyle name="%20 - Vurgu2 17 2 2 2" xfId="1022"/>
    <cellStyle name="%20 - Vurgu2 17 2 2 2 2" xfId="1023"/>
    <cellStyle name="%20 - Vurgu2 17 2 2 3" xfId="1024"/>
    <cellStyle name="%20 - Vurgu2 17 2 3" xfId="1025"/>
    <cellStyle name="%20 - Vurgu2 17 2 3 2" xfId="1026"/>
    <cellStyle name="%20 - Vurgu2 17 2 4" xfId="1027"/>
    <cellStyle name="%20 - Vurgu2 17 3" xfId="1028"/>
    <cellStyle name="%20 - Vurgu2 17 3 2" xfId="1029"/>
    <cellStyle name="%20 - Vurgu2 17 3 2 2" xfId="1030"/>
    <cellStyle name="%20 - Vurgu2 17 3 3" xfId="1031"/>
    <cellStyle name="%20 - Vurgu2 17 4" xfId="1032"/>
    <cellStyle name="%20 - Vurgu2 17 4 2" xfId="1033"/>
    <cellStyle name="%20 - Vurgu2 17 5" xfId="1034"/>
    <cellStyle name="%20 - Vurgu2 18" xfId="1035"/>
    <cellStyle name="%20 - Vurgu2 18 2" xfId="1036"/>
    <cellStyle name="%20 - Vurgu2 18 2 2" xfId="1037"/>
    <cellStyle name="%20 - Vurgu2 18 2 2 2" xfId="1038"/>
    <cellStyle name="%20 - Vurgu2 18 2 2 2 2" xfId="1039"/>
    <cellStyle name="%20 - Vurgu2 18 2 2 3" xfId="1040"/>
    <cellStyle name="%20 - Vurgu2 18 2 3" xfId="1041"/>
    <cellStyle name="%20 - Vurgu2 18 2 3 2" xfId="1042"/>
    <cellStyle name="%20 - Vurgu2 18 2 4" xfId="1043"/>
    <cellStyle name="%20 - Vurgu2 18 3" xfId="1044"/>
    <cellStyle name="%20 - Vurgu2 18 3 2" xfId="1045"/>
    <cellStyle name="%20 - Vurgu2 18 3 2 2" xfId="1046"/>
    <cellStyle name="%20 - Vurgu2 18 3 3" xfId="1047"/>
    <cellStyle name="%20 - Vurgu2 18 4" xfId="1048"/>
    <cellStyle name="%20 - Vurgu2 18 4 2" xfId="1049"/>
    <cellStyle name="%20 - Vurgu2 18 5" xfId="1050"/>
    <cellStyle name="%20 - Vurgu2 19" xfId="1051"/>
    <cellStyle name="%20 - Vurgu2 19 2" xfId="1052"/>
    <cellStyle name="%20 - Vurgu2 19 2 2" xfId="1053"/>
    <cellStyle name="%20 - Vurgu2 19 2 2 2" xfId="1054"/>
    <cellStyle name="%20 - Vurgu2 19 2 2 2 2" xfId="1055"/>
    <cellStyle name="%20 - Vurgu2 19 2 2 3" xfId="1056"/>
    <cellStyle name="%20 - Vurgu2 19 2 3" xfId="1057"/>
    <cellStyle name="%20 - Vurgu2 19 2 3 2" xfId="1058"/>
    <cellStyle name="%20 - Vurgu2 19 2 4" xfId="1059"/>
    <cellStyle name="%20 - Vurgu2 19 3" xfId="1060"/>
    <cellStyle name="%20 - Vurgu2 19 3 2" xfId="1061"/>
    <cellStyle name="%20 - Vurgu2 19 3 2 2" xfId="1062"/>
    <cellStyle name="%20 - Vurgu2 19 3 3" xfId="1063"/>
    <cellStyle name="%20 - Vurgu2 19 4" xfId="1064"/>
    <cellStyle name="%20 - Vurgu2 19 4 2" xfId="1065"/>
    <cellStyle name="%20 - Vurgu2 19 5" xfId="1066"/>
    <cellStyle name="%20 - Vurgu2 2" xfId="1067"/>
    <cellStyle name="%20 - Vurgu2 2 2" xfId="1068"/>
    <cellStyle name="%20 - Vurgu2 2 2 2" xfId="1069"/>
    <cellStyle name="%20 - Vurgu2 2 2 2 2" xfId="1070"/>
    <cellStyle name="%20 - Vurgu2 2 2 2 2 2" xfId="1071"/>
    <cellStyle name="%20 - Vurgu2 2 2 2 2 2 2" xfId="1072"/>
    <cellStyle name="%20 - Vurgu2 2 2 2 2 2 2 2" xfId="1073"/>
    <cellStyle name="%20 - Vurgu2 2 2 2 2 2 3" xfId="1074"/>
    <cellStyle name="%20 - Vurgu2 2 2 2 2 3" xfId="1075"/>
    <cellStyle name="%20 - Vurgu2 2 2 2 2 3 2" xfId="1076"/>
    <cellStyle name="%20 - Vurgu2 2 2 2 2 4" xfId="1077"/>
    <cellStyle name="%20 - Vurgu2 2 2 2 3" xfId="1078"/>
    <cellStyle name="%20 - Vurgu2 2 2 2 3 2" xfId="1079"/>
    <cellStyle name="%20 - Vurgu2 2 2 2 3 2 2" xfId="1080"/>
    <cellStyle name="%20 - Vurgu2 2 2 2 3 3" xfId="1081"/>
    <cellStyle name="%20 - Vurgu2 2 2 2 4" xfId="1082"/>
    <cellStyle name="%20 - Vurgu2 2 2 2 4 2" xfId="1083"/>
    <cellStyle name="%20 - Vurgu2 2 2 2 5" xfId="1084"/>
    <cellStyle name="%20 - Vurgu2 2 2 3" xfId="1085"/>
    <cellStyle name="%20 - Vurgu2 2 2 3 2" xfId="1086"/>
    <cellStyle name="%20 - Vurgu2 2 2 3 2 2" xfId="1087"/>
    <cellStyle name="%20 - Vurgu2 2 2 3 2 2 2" xfId="1088"/>
    <cellStyle name="%20 - Vurgu2 2 2 3 2 3" xfId="1089"/>
    <cellStyle name="%20 - Vurgu2 2 2 3 3" xfId="1090"/>
    <cellStyle name="%20 - Vurgu2 2 2 3 3 2" xfId="1091"/>
    <cellStyle name="%20 - Vurgu2 2 2 3 4" xfId="1092"/>
    <cellStyle name="%20 - Vurgu2 2 2 4" xfId="1093"/>
    <cellStyle name="%20 - Vurgu2 2 2 4 2" xfId="1094"/>
    <cellStyle name="%20 - Vurgu2 2 2 4 2 2" xfId="1095"/>
    <cellStyle name="%20 - Vurgu2 2 2 4 3" xfId="1096"/>
    <cellStyle name="%20 - Vurgu2 2 2 5" xfId="1097"/>
    <cellStyle name="%20 - Vurgu2 2 2 5 2" xfId="1098"/>
    <cellStyle name="%20 - Vurgu2 2 2 6" xfId="1099"/>
    <cellStyle name="%20 - Vurgu2 2 3" xfId="1100"/>
    <cellStyle name="%20 - Vurgu2 2 3 2" xfId="1101"/>
    <cellStyle name="%20 - Vurgu2 2 3 2 2" xfId="1102"/>
    <cellStyle name="%20 - Vurgu2 2 3 2 2 2" xfId="1103"/>
    <cellStyle name="%20 - Vurgu2 2 3 2 2 2 2" xfId="1104"/>
    <cellStyle name="%20 - Vurgu2 2 3 2 2 3" xfId="1105"/>
    <cellStyle name="%20 - Vurgu2 2 3 2 3" xfId="1106"/>
    <cellStyle name="%20 - Vurgu2 2 3 2 3 2" xfId="1107"/>
    <cellStyle name="%20 - Vurgu2 2 3 2 4" xfId="1108"/>
    <cellStyle name="%20 - Vurgu2 2 3 3" xfId="1109"/>
    <cellStyle name="%20 - Vurgu2 2 3 3 2" xfId="1110"/>
    <cellStyle name="%20 - Vurgu2 2 3 3 2 2" xfId="1111"/>
    <cellStyle name="%20 - Vurgu2 2 3 3 3" xfId="1112"/>
    <cellStyle name="%20 - Vurgu2 2 3 4" xfId="1113"/>
    <cellStyle name="%20 - Vurgu2 2 3 4 2" xfId="1114"/>
    <cellStyle name="%20 - Vurgu2 2 3 5" xfId="1115"/>
    <cellStyle name="%20 - Vurgu2 2 4" xfId="1116"/>
    <cellStyle name="%20 - Vurgu2 2 4 2" xfId="1117"/>
    <cellStyle name="%20 - Vurgu2 2 4 2 2" xfId="1118"/>
    <cellStyle name="%20 - Vurgu2 2 4 2 2 2" xfId="1119"/>
    <cellStyle name="%20 - Vurgu2 2 4 2 3" xfId="1120"/>
    <cellStyle name="%20 - Vurgu2 2 4 3" xfId="1121"/>
    <cellStyle name="%20 - Vurgu2 2 4 3 2" xfId="1122"/>
    <cellStyle name="%20 - Vurgu2 2 4 4" xfId="1123"/>
    <cellStyle name="%20 - Vurgu2 2 5" xfId="1124"/>
    <cellStyle name="%20 - Vurgu2 2 5 2" xfId="1125"/>
    <cellStyle name="%20 - Vurgu2 2 5 2 2" xfId="1126"/>
    <cellStyle name="%20 - Vurgu2 2 5 3" xfId="1127"/>
    <cellStyle name="%20 - Vurgu2 2 6" xfId="1128"/>
    <cellStyle name="%20 - Vurgu2 2 6 2" xfId="1129"/>
    <cellStyle name="%20 - Vurgu2 2 7" xfId="1130"/>
    <cellStyle name="%20 - Vurgu2 20" xfId="1131"/>
    <cellStyle name="%20 - Vurgu2 20 2" xfId="1132"/>
    <cellStyle name="%20 - Vurgu2 20 2 2" xfId="1133"/>
    <cellStyle name="%20 - Vurgu2 20 2 2 2" xfId="1134"/>
    <cellStyle name="%20 - Vurgu2 20 2 2 2 2" xfId="1135"/>
    <cellStyle name="%20 - Vurgu2 20 2 2 3" xfId="1136"/>
    <cellStyle name="%20 - Vurgu2 20 2 3" xfId="1137"/>
    <cellStyle name="%20 - Vurgu2 20 2 3 2" xfId="1138"/>
    <cellStyle name="%20 - Vurgu2 20 2 4" xfId="1139"/>
    <cellStyle name="%20 - Vurgu2 20 3" xfId="1140"/>
    <cellStyle name="%20 - Vurgu2 20 3 2" xfId="1141"/>
    <cellStyle name="%20 - Vurgu2 20 3 2 2" xfId="1142"/>
    <cellStyle name="%20 - Vurgu2 20 3 3" xfId="1143"/>
    <cellStyle name="%20 - Vurgu2 20 4" xfId="1144"/>
    <cellStyle name="%20 - Vurgu2 20 4 2" xfId="1145"/>
    <cellStyle name="%20 - Vurgu2 20 5" xfId="1146"/>
    <cellStyle name="%20 - Vurgu2 21" xfId="1147"/>
    <cellStyle name="%20 - Vurgu2 21 2" xfId="1148"/>
    <cellStyle name="%20 - Vurgu2 21 2 2" xfId="1149"/>
    <cellStyle name="%20 - Vurgu2 21 2 2 2" xfId="1150"/>
    <cellStyle name="%20 - Vurgu2 21 2 2 2 2" xfId="1151"/>
    <cellStyle name="%20 - Vurgu2 21 2 2 3" xfId="1152"/>
    <cellStyle name="%20 - Vurgu2 21 2 3" xfId="1153"/>
    <cellStyle name="%20 - Vurgu2 21 2 3 2" xfId="1154"/>
    <cellStyle name="%20 - Vurgu2 21 2 4" xfId="1155"/>
    <cellStyle name="%20 - Vurgu2 21 3" xfId="1156"/>
    <cellStyle name="%20 - Vurgu2 21 3 2" xfId="1157"/>
    <cellStyle name="%20 - Vurgu2 21 3 2 2" xfId="1158"/>
    <cellStyle name="%20 - Vurgu2 21 3 3" xfId="1159"/>
    <cellStyle name="%20 - Vurgu2 21 4" xfId="1160"/>
    <cellStyle name="%20 - Vurgu2 21 4 2" xfId="1161"/>
    <cellStyle name="%20 - Vurgu2 21 5" xfId="1162"/>
    <cellStyle name="%20 - Vurgu2 22" xfId="1163"/>
    <cellStyle name="%20 - Vurgu2 22 2" xfId="1164"/>
    <cellStyle name="%20 - Vurgu2 22 2 2" xfId="1165"/>
    <cellStyle name="%20 - Vurgu2 22 2 2 2" xfId="1166"/>
    <cellStyle name="%20 - Vurgu2 22 2 2 2 2" xfId="1167"/>
    <cellStyle name="%20 - Vurgu2 22 2 2 3" xfId="1168"/>
    <cellStyle name="%20 - Vurgu2 22 2 3" xfId="1169"/>
    <cellStyle name="%20 - Vurgu2 22 2 3 2" xfId="1170"/>
    <cellStyle name="%20 - Vurgu2 22 2 4" xfId="1171"/>
    <cellStyle name="%20 - Vurgu2 22 3" xfId="1172"/>
    <cellStyle name="%20 - Vurgu2 22 3 2" xfId="1173"/>
    <cellStyle name="%20 - Vurgu2 22 3 2 2" xfId="1174"/>
    <cellStyle name="%20 - Vurgu2 22 3 3" xfId="1175"/>
    <cellStyle name="%20 - Vurgu2 22 4" xfId="1176"/>
    <cellStyle name="%20 - Vurgu2 22 4 2" xfId="1177"/>
    <cellStyle name="%20 - Vurgu2 22 5" xfId="1178"/>
    <cellStyle name="%20 - Vurgu2 23" xfId="1179"/>
    <cellStyle name="%20 - Vurgu2 23 2" xfId="1180"/>
    <cellStyle name="%20 - Vurgu2 23 2 2" xfId="1181"/>
    <cellStyle name="%20 - Vurgu2 23 2 2 2" xfId="1182"/>
    <cellStyle name="%20 - Vurgu2 23 2 2 2 2" xfId="1183"/>
    <cellStyle name="%20 - Vurgu2 23 2 2 3" xfId="1184"/>
    <cellStyle name="%20 - Vurgu2 23 2 3" xfId="1185"/>
    <cellStyle name="%20 - Vurgu2 23 2 3 2" xfId="1186"/>
    <cellStyle name="%20 - Vurgu2 23 2 4" xfId="1187"/>
    <cellStyle name="%20 - Vurgu2 23 3" xfId="1188"/>
    <cellStyle name="%20 - Vurgu2 23 3 2" xfId="1189"/>
    <cellStyle name="%20 - Vurgu2 23 3 2 2" xfId="1190"/>
    <cellStyle name="%20 - Vurgu2 23 3 3" xfId="1191"/>
    <cellStyle name="%20 - Vurgu2 23 4" xfId="1192"/>
    <cellStyle name="%20 - Vurgu2 23 4 2" xfId="1193"/>
    <cellStyle name="%20 - Vurgu2 23 5" xfId="1194"/>
    <cellStyle name="%20 - Vurgu2 24" xfId="1195"/>
    <cellStyle name="%20 - Vurgu2 24 2" xfId="1196"/>
    <cellStyle name="%20 - Vurgu2 24 2 2" xfId="1197"/>
    <cellStyle name="%20 - Vurgu2 24 2 2 2" xfId="1198"/>
    <cellStyle name="%20 - Vurgu2 24 2 3" xfId="1199"/>
    <cellStyle name="%20 - Vurgu2 24 3" xfId="1200"/>
    <cellStyle name="%20 - Vurgu2 24 3 2" xfId="1201"/>
    <cellStyle name="%20 - Vurgu2 24 4" xfId="1202"/>
    <cellStyle name="%20 - Vurgu2 25" xfId="1203"/>
    <cellStyle name="%20 - Vurgu2 25 2" xfId="1204"/>
    <cellStyle name="%20 - Vurgu2 25 2 2" xfId="1205"/>
    <cellStyle name="%20 - Vurgu2 25 2 2 2" xfId="1206"/>
    <cellStyle name="%20 - Vurgu2 25 2 3" xfId="1207"/>
    <cellStyle name="%20 - Vurgu2 25 3" xfId="1208"/>
    <cellStyle name="%20 - Vurgu2 25 3 2" xfId="1209"/>
    <cellStyle name="%20 - Vurgu2 25 4" xfId="1210"/>
    <cellStyle name="%20 - Vurgu2 26" xfId="1211"/>
    <cellStyle name="%20 - Vurgu2 26 2" xfId="1212"/>
    <cellStyle name="%20 - Vurgu2 26 2 2" xfId="1213"/>
    <cellStyle name="%20 - Vurgu2 26 2 2 2" xfId="1214"/>
    <cellStyle name="%20 - Vurgu2 26 2 3" xfId="1215"/>
    <cellStyle name="%20 - Vurgu2 26 3" xfId="1216"/>
    <cellStyle name="%20 - Vurgu2 26 3 2" xfId="1217"/>
    <cellStyle name="%20 - Vurgu2 26 4" xfId="1218"/>
    <cellStyle name="%20 - Vurgu2 27" xfId="1219"/>
    <cellStyle name="%20 - Vurgu2 27 2" xfId="1220"/>
    <cellStyle name="%20 - Vurgu2 27 2 2" xfId="1221"/>
    <cellStyle name="%20 - Vurgu2 27 2 2 2" xfId="1222"/>
    <cellStyle name="%20 - Vurgu2 27 2 3" xfId="1223"/>
    <cellStyle name="%20 - Vurgu2 27 3" xfId="1224"/>
    <cellStyle name="%20 - Vurgu2 27 3 2" xfId="1225"/>
    <cellStyle name="%20 - Vurgu2 27 4" xfId="1226"/>
    <cellStyle name="%20 - Vurgu2 28" xfId="1227"/>
    <cellStyle name="%20 - Vurgu2 29" xfId="1228"/>
    <cellStyle name="%20 - Vurgu2 29 2" xfId="1229"/>
    <cellStyle name="%20 - Vurgu2 29 2 2" xfId="1230"/>
    <cellStyle name="%20 - Vurgu2 29 3" xfId="1231"/>
    <cellStyle name="%20 - Vurgu2 3" xfId="1232"/>
    <cellStyle name="%20 - Vurgu2 3 2" xfId="1233"/>
    <cellStyle name="%20 - Vurgu2 3 2 2" xfId="1234"/>
    <cellStyle name="%20 - Vurgu2 3 2 2 2" xfId="1235"/>
    <cellStyle name="%20 - Vurgu2 3 2 2 2 2" xfId="1236"/>
    <cellStyle name="%20 - Vurgu2 3 2 2 2 2 2" xfId="1237"/>
    <cellStyle name="%20 - Vurgu2 3 2 2 2 2 2 2" xfId="1238"/>
    <cellStyle name="%20 - Vurgu2 3 2 2 2 2 3" xfId="1239"/>
    <cellStyle name="%20 - Vurgu2 3 2 2 2 3" xfId="1240"/>
    <cellStyle name="%20 - Vurgu2 3 2 2 2 3 2" xfId="1241"/>
    <cellStyle name="%20 - Vurgu2 3 2 2 2 4" xfId="1242"/>
    <cellStyle name="%20 - Vurgu2 3 2 2 3" xfId="1243"/>
    <cellStyle name="%20 - Vurgu2 3 2 2 3 2" xfId="1244"/>
    <cellStyle name="%20 - Vurgu2 3 2 2 3 2 2" xfId="1245"/>
    <cellStyle name="%20 - Vurgu2 3 2 2 3 3" xfId="1246"/>
    <cellStyle name="%20 - Vurgu2 3 2 2 4" xfId="1247"/>
    <cellStyle name="%20 - Vurgu2 3 2 2 4 2" xfId="1248"/>
    <cellStyle name="%20 - Vurgu2 3 2 2 5" xfId="1249"/>
    <cellStyle name="%20 - Vurgu2 3 2 3" xfId="1250"/>
    <cellStyle name="%20 - Vurgu2 3 2 3 2" xfId="1251"/>
    <cellStyle name="%20 - Vurgu2 3 2 3 2 2" xfId="1252"/>
    <cellStyle name="%20 - Vurgu2 3 2 3 2 2 2" xfId="1253"/>
    <cellStyle name="%20 - Vurgu2 3 2 3 2 3" xfId="1254"/>
    <cellStyle name="%20 - Vurgu2 3 2 3 3" xfId="1255"/>
    <cellStyle name="%20 - Vurgu2 3 2 3 3 2" xfId="1256"/>
    <cellStyle name="%20 - Vurgu2 3 2 3 4" xfId="1257"/>
    <cellStyle name="%20 - Vurgu2 3 2 4" xfId="1258"/>
    <cellStyle name="%20 - Vurgu2 3 2 4 2" xfId="1259"/>
    <cellStyle name="%20 - Vurgu2 3 2 4 2 2" xfId="1260"/>
    <cellStyle name="%20 - Vurgu2 3 2 4 3" xfId="1261"/>
    <cellStyle name="%20 - Vurgu2 3 2 5" xfId="1262"/>
    <cellStyle name="%20 - Vurgu2 3 2 5 2" xfId="1263"/>
    <cellStyle name="%20 - Vurgu2 3 2 6" xfId="1264"/>
    <cellStyle name="%20 - Vurgu2 3 3" xfId="1265"/>
    <cellStyle name="%20 - Vurgu2 3 3 2" xfId="1266"/>
    <cellStyle name="%20 - Vurgu2 3 3 2 2" xfId="1267"/>
    <cellStyle name="%20 - Vurgu2 3 3 2 2 2" xfId="1268"/>
    <cellStyle name="%20 - Vurgu2 3 3 2 2 2 2" xfId="1269"/>
    <cellStyle name="%20 - Vurgu2 3 3 2 2 3" xfId="1270"/>
    <cellStyle name="%20 - Vurgu2 3 3 2 3" xfId="1271"/>
    <cellStyle name="%20 - Vurgu2 3 3 2 3 2" xfId="1272"/>
    <cellStyle name="%20 - Vurgu2 3 3 2 4" xfId="1273"/>
    <cellStyle name="%20 - Vurgu2 3 3 3" xfId="1274"/>
    <cellStyle name="%20 - Vurgu2 3 3 3 2" xfId="1275"/>
    <cellStyle name="%20 - Vurgu2 3 3 3 2 2" xfId="1276"/>
    <cellStyle name="%20 - Vurgu2 3 3 3 3" xfId="1277"/>
    <cellStyle name="%20 - Vurgu2 3 3 4" xfId="1278"/>
    <cellStyle name="%20 - Vurgu2 3 3 4 2" xfId="1279"/>
    <cellStyle name="%20 - Vurgu2 3 3 5" xfId="1280"/>
    <cellStyle name="%20 - Vurgu2 3 4" xfId="1281"/>
    <cellStyle name="%20 - Vurgu2 3 4 2" xfId="1282"/>
    <cellStyle name="%20 - Vurgu2 3 4 2 2" xfId="1283"/>
    <cellStyle name="%20 - Vurgu2 3 4 2 2 2" xfId="1284"/>
    <cellStyle name="%20 - Vurgu2 3 4 2 3" xfId="1285"/>
    <cellStyle name="%20 - Vurgu2 3 4 3" xfId="1286"/>
    <cellStyle name="%20 - Vurgu2 3 4 3 2" xfId="1287"/>
    <cellStyle name="%20 - Vurgu2 3 4 4" xfId="1288"/>
    <cellStyle name="%20 - Vurgu2 3 5" xfId="1289"/>
    <cellStyle name="%20 - Vurgu2 3 5 2" xfId="1290"/>
    <cellStyle name="%20 - Vurgu2 3 5 2 2" xfId="1291"/>
    <cellStyle name="%20 - Vurgu2 3 5 3" xfId="1292"/>
    <cellStyle name="%20 - Vurgu2 3 6" xfId="1293"/>
    <cellStyle name="%20 - Vurgu2 3 6 2" xfId="1294"/>
    <cellStyle name="%20 - Vurgu2 3 7" xfId="1295"/>
    <cellStyle name="%20 - Vurgu2 30" xfId="1296"/>
    <cellStyle name="%20 - Vurgu2 30 2" xfId="1297"/>
    <cellStyle name="%20 - Vurgu2 30 2 2" xfId="1298"/>
    <cellStyle name="%20 - Vurgu2 30 3" xfId="1299"/>
    <cellStyle name="%20 - Vurgu2 31" xfId="1300"/>
    <cellStyle name="%20 - Vurgu2 31 2" xfId="1301"/>
    <cellStyle name="%20 - Vurgu2 31 2 2" xfId="1302"/>
    <cellStyle name="%20 - Vurgu2 31 3" xfId="1303"/>
    <cellStyle name="%20 - Vurgu2 32" xfId="1304"/>
    <cellStyle name="%20 - Vurgu2 32 2" xfId="1305"/>
    <cellStyle name="%20 - Vurgu2 32 2 2" xfId="1306"/>
    <cellStyle name="%20 - Vurgu2 32 3" xfId="1307"/>
    <cellStyle name="%20 - Vurgu2 33" xfId="1308"/>
    <cellStyle name="%20 - Vurgu2 33 2" xfId="1309"/>
    <cellStyle name="%20 - Vurgu2 33 2 2" xfId="1310"/>
    <cellStyle name="%20 - Vurgu2 33 3" xfId="1311"/>
    <cellStyle name="%20 - Vurgu2 34" xfId="1312"/>
    <cellStyle name="%20 - Vurgu2 34 2" xfId="1313"/>
    <cellStyle name="%20 - Vurgu2 34 2 2" xfId="1314"/>
    <cellStyle name="%20 - Vurgu2 34 3" xfId="1315"/>
    <cellStyle name="%20 - Vurgu2 35" xfId="1316"/>
    <cellStyle name="%20 - Vurgu2 35 2" xfId="1317"/>
    <cellStyle name="%20 - Vurgu2 35 2 2" xfId="1318"/>
    <cellStyle name="%20 - Vurgu2 35 3" xfId="1319"/>
    <cellStyle name="%20 - Vurgu2 36" xfId="1320"/>
    <cellStyle name="%20 - Vurgu2 36 2" xfId="1321"/>
    <cellStyle name="%20 - Vurgu2 36 2 2" xfId="1322"/>
    <cellStyle name="%20 - Vurgu2 36 3" xfId="1323"/>
    <cellStyle name="%20 - Vurgu2 37" xfId="1324"/>
    <cellStyle name="%20 - Vurgu2 37 2" xfId="1325"/>
    <cellStyle name="%20 - Vurgu2 37 2 2" xfId="1326"/>
    <cellStyle name="%20 - Vurgu2 37 3" xfId="1327"/>
    <cellStyle name="%20 - Vurgu2 38" xfId="1328"/>
    <cellStyle name="%20 - Vurgu2 38 2" xfId="1329"/>
    <cellStyle name="%20 - Vurgu2 38 2 2" xfId="1330"/>
    <cellStyle name="%20 - Vurgu2 38 3" xfId="1331"/>
    <cellStyle name="%20 - Vurgu2 39" xfId="1332"/>
    <cellStyle name="%20 - Vurgu2 39 2" xfId="1333"/>
    <cellStyle name="%20 - Vurgu2 39 2 2" xfId="1334"/>
    <cellStyle name="%20 - Vurgu2 39 3" xfId="1335"/>
    <cellStyle name="%20 - Vurgu2 4" xfId="1336"/>
    <cellStyle name="%20 - Vurgu2 4 2" xfId="1337"/>
    <cellStyle name="%20 - Vurgu2 4 2 2" xfId="1338"/>
    <cellStyle name="%20 - Vurgu2 4 2 2 2" xfId="1339"/>
    <cellStyle name="%20 - Vurgu2 4 2 2 2 2" xfId="1340"/>
    <cellStyle name="%20 - Vurgu2 4 2 2 2 2 2" xfId="1341"/>
    <cellStyle name="%20 - Vurgu2 4 2 2 2 2 2 2" xfId="1342"/>
    <cellStyle name="%20 - Vurgu2 4 2 2 2 2 3" xfId="1343"/>
    <cellStyle name="%20 - Vurgu2 4 2 2 2 3" xfId="1344"/>
    <cellStyle name="%20 - Vurgu2 4 2 2 2 3 2" xfId="1345"/>
    <cellStyle name="%20 - Vurgu2 4 2 2 2 4" xfId="1346"/>
    <cellStyle name="%20 - Vurgu2 4 2 2 3" xfId="1347"/>
    <cellStyle name="%20 - Vurgu2 4 2 2 3 2" xfId="1348"/>
    <cellStyle name="%20 - Vurgu2 4 2 2 3 2 2" xfId="1349"/>
    <cellStyle name="%20 - Vurgu2 4 2 2 3 3" xfId="1350"/>
    <cellStyle name="%20 - Vurgu2 4 2 2 4" xfId="1351"/>
    <cellStyle name="%20 - Vurgu2 4 2 2 4 2" xfId="1352"/>
    <cellStyle name="%20 - Vurgu2 4 2 2 5" xfId="1353"/>
    <cellStyle name="%20 - Vurgu2 4 2 3" xfId="1354"/>
    <cellStyle name="%20 - Vurgu2 4 2 3 2" xfId="1355"/>
    <cellStyle name="%20 - Vurgu2 4 2 3 2 2" xfId="1356"/>
    <cellStyle name="%20 - Vurgu2 4 2 3 2 2 2" xfId="1357"/>
    <cellStyle name="%20 - Vurgu2 4 2 3 2 3" xfId="1358"/>
    <cellStyle name="%20 - Vurgu2 4 2 3 3" xfId="1359"/>
    <cellStyle name="%20 - Vurgu2 4 2 3 3 2" xfId="1360"/>
    <cellStyle name="%20 - Vurgu2 4 2 3 4" xfId="1361"/>
    <cellStyle name="%20 - Vurgu2 4 2 4" xfId="1362"/>
    <cellStyle name="%20 - Vurgu2 4 2 4 2" xfId="1363"/>
    <cellStyle name="%20 - Vurgu2 4 2 4 2 2" xfId="1364"/>
    <cellStyle name="%20 - Vurgu2 4 2 4 3" xfId="1365"/>
    <cellStyle name="%20 - Vurgu2 4 2 5" xfId="1366"/>
    <cellStyle name="%20 - Vurgu2 4 2 5 2" xfId="1367"/>
    <cellStyle name="%20 - Vurgu2 4 2 6" xfId="1368"/>
    <cellStyle name="%20 - Vurgu2 4 3" xfId="1369"/>
    <cellStyle name="%20 - Vurgu2 4 3 2" xfId="1370"/>
    <cellStyle name="%20 - Vurgu2 4 3 2 2" xfId="1371"/>
    <cellStyle name="%20 - Vurgu2 4 3 2 2 2" xfId="1372"/>
    <cellStyle name="%20 - Vurgu2 4 3 2 2 2 2" xfId="1373"/>
    <cellStyle name="%20 - Vurgu2 4 3 2 2 3" xfId="1374"/>
    <cellStyle name="%20 - Vurgu2 4 3 2 3" xfId="1375"/>
    <cellStyle name="%20 - Vurgu2 4 3 2 3 2" xfId="1376"/>
    <cellStyle name="%20 - Vurgu2 4 3 2 4" xfId="1377"/>
    <cellStyle name="%20 - Vurgu2 4 3 3" xfId="1378"/>
    <cellStyle name="%20 - Vurgu2 4 3 3 2" xfId="1379"/>
    <cellStyle name="%20 - Vurgu2 4 3 3 2 2" xfId="1380"/>
    <cellStyle name="%20 - Vurgu2 4 3 3 3" xfId="1381"/>
    <cellStyle name="%20 - Vurgu2 4 3 4" xfId="1382"/>
    <cellStyle name="%20 - Vurgu2 4 3 4 2" xfId="1383"/>
    <cellStyle name="%20 - Vurgu2 4 3 5" xfId="1384"/>
    <cellStyle name="%20 - Vurgu2 4 4" xfId="1385"/>
    <cellStyle name="%20 - Vurgu2 4 4 2" xfId="1386"/>
    <cellStyle name="%20 - Vurgu2 4 4 2 2" xfId="1387"/>
    <cellStyle name="%20 - Vurgu2 4 4 2 2 2" xfId="1388"/>
    <cellStyle name="%20 - Vurgu2 4 4 2 3" xfId="1389"/>
    <cellStyle name="%20 - Vurgu2 4 4 3" xfId="1390"/>
    <cellStyle name="%20 - Vurgu2 4 4 3 2" xfId="1391"/>
    <cellStyle name="%20 - Vurgu2 4 4 4" xfId="1392"/>
    <cellStyle name="%20 - Vurgu2 4 5" xfId="1393"/>
    <cellStyle name="%20 - Vurgu2 4 5 2" xfId="1394"/>
    <cellStyle name="%20 - Vurgu2 4 5 2 2" xfId="1395"/>
    <cellStyle name="%20 - Vurgu2 4 5 3" xfId="1396"/>
    <cellStyle name="%20 - Vurgu2 4 6" xfId="1397"/>
    <cellStyle name="%20 - Vurgu2 4 6 2" xfId="1398"/>
    <cellStyle name="%20 - Vurgu2 4 7" xfId="1399"/>
    <cellStyle name="%20 - Vurgu2 40" xfId="1400"/>
    <cellStyle name="%20 - Vurgu2 40 2" xfId="1401"/>
    <cellStyle name="%20 - Vurgu2 40 2 2" xfId="1402"/>
    <cellStyle name="%20 - Vurgu2 40 3" xfId="1403"/>
    <cellStyle name="%20 - Vurgu2 41" xfId="1404"/>
    <cellStyle name="%20 - Vurgu2 41 2" xfId="1405"/>
    <cellStyle name="%20 - Vurgu2 41 2 2" xfId="1406"/>
    <cellStyle name="%20 - Vurgu2 41 3" xfId="1407"/>
    <cellStyle name="%20 - Vurgu2 42" xfId="1408"/>
    <cellStyle name="%20 - Vurgu2 42 2" xfId="1409"/>
    <cellStyle name="%20 - Vurgu2 42 2 2" xfId="1410"/>
    <cellStyle name="%20 - Vurgu2 42 3" xfId="1411"/>
    <cellStyle name="%20 - Vurgu2 43" xfId="1412"/>
    <cellStyle name="%20 - Vurgu2 43 2" xfId="1413"/>
    <cellStyle name="%20 - Vurgu2 43 2 2" xfId="1414"/>
    <cellStyle name="%20 - Vurgu2 43 3" xfId="1415"/>
    <cellStyle name="%20 - Vurgu2 44" xfId="1416"/>
    <cellStyle name="%20 - Vurgu2 44 2" xfId="1417"/>
    <cellStyle name="%20 - Vurgu2 44 2 2" xfId="1418"/>
    <cellStyle name="%20 - Vurgu2 44 3" xfId="1419"/>
    <cellStyle name="%20 - Vurgu2 45" xfId="1420"/>
    <cellStyle name="%20 - Vurgu2 45 2" xfId="1421"/>
    <cellStyle name="%20 - Vurgu2 46" xfId="1422"/>
    <cellStyle name="%20 - Vurgu2 46 2" xfId="1423"/>
    <cellStyle name="%20 - Vurgu2 47" xfId="1424"/>
    <cellStyle name="%20 - Vurgu2 47 2" xfId="1425"/>
    <cellStyle name="%20 - Vurgu2 48" xfId="1426"/>
    <cellStyle name="%20 - Vurgu2 48 2" xfId="1427"/>
    <cellStyle name="%20 - Vurgu2 49" xfId="1428"/>
    <cellStyle name="%20 - Vurgu2 49 2" xfId="1429"/>
    <cellStyle name="%20 - Vurgu2 5" xfId="1430"/>
    <cellStyle name="%20 - Vurgu2 5 2" xfId="1431"/>
    <cellStyle name="%20 - Vurgu2 5 2 2" xfId="1432"/>
    <cellStyle name="%20 - Vurgu2 5 2 2 2" xfId="1433"/>
    <cellStyle name="%20 - Vurgu2 5 2 2 2 2" xfId="1434"/>
    <cellStyle name="%20 - Vurgu2 5 2 2 2 2 2" xfId="1435"/>
    <cellStyle name="%20 - Vurgu2 5 2 2 2 2 2 2" xfId="1436"/>
    <cellStyle name="%20 - Vurgu2 5 2 2 2 2 3" xfId="1437"/>
    <cellStyle name="%20 - Vurgu2 5 2 2 2 3" xfId="1438"/>
    <cellStyle name="%20 - Vurgu2 5 2 2 2 3 2" xfId="1439"/>
    <cellStyle name="%20 - Vurgu2 5 2 2 2 4" xfId="1440"/>
    <cellStyle name="%20 - Vurgu2 5 2 2 3" xfId="1441"/>
    <cellStyle name="%20 - Vurgu2 5 2 2 3 2" xfId="1442"/>
    <cellStyle name="%20 - Vurgu2 5 2 2 3 2 2" xfId="1443"/>
    <cellStyle name="%20 - Vurgu2 5 2 2 3 3" xfId="1444"/>
    <cellStyle name="%20 - Vurgu2 5 2 2 4" xfId="1445"/>
    <cellStyle name="%20 - Vurgu2 5 2 2 4 2" xfId="1446"/>
    <cellStyle name="%20 - Vurgu2 5 2 2 5" xfId="1447"/>
    <cellStyle name="%20 - Vurgu2 5 2 3" xfId="1448"/>
    <cellStyle name="%20 - Vurgu2 5 2 3 2" xfId="1449"/>
    <cellStyle name="%20 - Vurgu2 5 2 3 2 2" xfId="1450"/>
    <cellStyle name="%20 - Vurgu2 5 2 3 2 2 2" xfId="1451"/>
    <cellStyle name="%20 - Vurgu2 5 2 3 2 3" xfId="1452"/>
    <cellStyle name="%20 - Vurgu2 5 2 3 3" xfId="1453"/>
    <cellStyle name="%20 - Vurgu2 5 2 3 3 2" xfId="1454"/>
    <cellStyle name="%20 - Vurgu2 5 2 3 4" xfId="1455"/>
    <cellStyle name="%20 - Vurgu2 5 2 4" xfId="1456"/>
    <cellStyle name="%20 - Vurgu2 5 2 4 2" xfId="1457"/>
    <cellStyle name="%20 - Vurgu2 5 2 4 2 2" xfId="1458"/>
    <cellStyle name="%20 - Vurgu2 5 2 4 3" xfId="1459"/>
    <cellStyle name="%20 - Vurgu2 5 2 5" xfId="1460"/>
    <cellStyle name="%20 - Vurgu2 5 2 5 2" xfId="1461"/>
    <cellStyle name="%20 - Vurgu2 5 2 6" xfId="1462"/>
    <cellStyle name="%20 - Vurgu2 5 3" xfId="1463"/>
    <cellStyle name="%20 - Vurgu2 5 3 2" xfId="1464"/>
    <cellStyle name="%20 - Vurgu2 5 3 2 2" xfId="1465"/>
    <cellStyle name="%20 - Vurgu2 5 3 2 2 2" xfId="1466"/>
    <cellStyle name="%20 - Vurgu2 5 3 2 2 2 2" xfId="1467"/>
    <cellStyle name="%20 - Vurgu2 5 3 2 2 3" xfId="1468"/>
    <cellStyle name="%20 - Vurgu2 5 3 2 3" xfId="1469"/>
    <cellStyle name="%20 - Vurgu2 5 3 2 3 2" xfId="1470"/>
    <cellStyle name="%20 - Vurgu2 5 3 2 4" xfId="1471"/>
    <cellStyle name="%20 - Vurgu2 5 3 3" xfId="1472"/>
    <cellStyle name="%20 - Vurgu2 5 3 3 2" xfId="1473"/>
    <cellStyle name="%20 - Vurgu2 5 3 3 2 2" xfId="1474"/>
    <cellStyle name="%20 - Vurgu2 5 3 3 3" xfId="1475"/>
    <cellStyle name="%20 - Vurgu2 5 3 4" xfId="1476"/>
    <cellStyle name="%20 - Vurgu2 5 3 4 2" xfId="1477"/>
    <cellStyle name="%20 - Vurgu2 5 3 5" xfId="1478"/>
    <cellStyle name="%20 - Vurgu2 5 4" xfId="1479"/>
    <cellStyle name="%20 - Vurgu2 5 4 2" xfId="1480"/>
    <cellStyle name="%20 - Vurgu2 5 4 2 2" xfId="1481"/>
    <cellStyle name="%20 - Vurgu2 5 4 2 2 2" xfId="1482"/>
    <cellStyle name="%20 - Vurgu2 5 4 2 3" xfId="1483"/>
    <cellStyle name="%20 - Vurgu2 5 4 3" xfId="1484"/>
    <cellStyle name="%20 - Vurgu2 5 4 3 2" xfId="1485"/>
    <cellStyle name="%20 - Vurgu2 5 4 4" xfId="1486"/>
    <cellStyle name="%20 - Vurgu2 5 5" xfId="1487"/>
    <cellStyle name="%20 - Vurgu2 5 5 2" xfId="1488"/>
    <cellStyle name="%20 - Vurgu2 5 5 2 2" xfId="1489"/>
    <cellStyle name="%20 - Vurgu2 5 5 3" xfId="1490"/>
    <cellStyle name="%20 - Vurgu2 5 6" xfId="1491"/>
    <cellStyle name="%20 - Vurgu2 5 6 2" xfId="1492"/>
    <cellStyle name="%20 - Vurgu2 5 7" xfId="1493"/>
    <cellStyle name="%20 - Vurgu2 50" xfId="1494"/>
    <cellStyle name="%20 - Vurgu2 50 2" xfId="1495"/>
    <cellStyle name="%20 - Vurgu2 51" xfId="1496"/>
    <cellStyle name="%20 - Vurgu2 51 2" xfId="1497"/>
    <cellStyle name="%20 - Vurgu2 52" xfId="1498"/>
    <cellStyle name="%20 - Vurgu2 52 2" xfId="1499"/>
    <cellStyle name="%20 - Vurgu2 53" xfId="1500"/>
    <cellStyle name="%20 - Vurgu2 53 2" xfId="1501"/>
    <cellStyle name="%20 - Vurgu2 54" xfId="1502"/>
    <cellStyle name="%20 - Vurgu2 54 2" xfId="1503"/>
    <cellStyle name="%20 - Vurgu2 55" xfId="1504"/>
    <cellStyle name="%20 - Vurgu2 55 2" xfId="1505"/>
    <cellStyle name="%20 - Vurgu2 56" xfId="1506"/>
    <cellStyle name="%20 - Vurgu2 56 2" xfId="1507"/>
    <cellStyle name="%20 - Vurgu2 57" xfId="1508"/>
    <cellStyle name="%20 - Vurgu2 57 2" xfId="1509"/>
    <cellStyle name="%20 - Vurgu2 58" xfId="1510"/>
    <cellStyle name="%20 - Vurgu2 58 2" xfId="1511"/>
    <cellStyle name="%20 - Vurgu2 59" xfId="1512"/>
    <cellStyle name="%20 - Vurgu2 59 2" xfId="1513"/>
    <cellStyle name="%20 - Vurgu2 6" xfId="1514"/>
    <cellStyle name="%20 - Vurgu2 6 2" xfId="1515"/>
    <cellStyle name="%20 - Vurgu2 60" xfId="1516"/>
    <cellStyle name="%20 - Vurgu2 60 2" xfId="1517"/>
    <cellStyle name="%20 - Vurgu2 61" xfId="1518"/>
    <cellStyle name="%20 - Vurgu2 61 2" xfId="1519"/>
    <cellStyle name="%20 - Vurgu2 62" xfId="1520"/>
    <cellStyle name="%20 - Vurgu2 62 2" xfId="1521"/>
    <cellStyle name="%20 - Vurgu2 63" xfId="1522"/>
    <cellStyle name="%20 - Vurgu2 63 2" xfId="1523"/>
    <cellStyle name="%20 - Vurgu2 64" xfId="1524"/>
    <cellStyle name="%20 - Vurgu2 64 2" xfId="1525"/>
    <cellStyle name="%20 - Vurgu2 65" xfId="1526"/>
    <cellStyle name="%20 - Vurgu2 65 2" xfId="1527"/>
    <cellStyle name="%20 - Vurgu2 66" xfId="1528"/>
    <cellStyle name="%20 - Vurgu2 66 2" xfId="1529"/>
    <cellStyle name="%20 - Vurgu2 67" xfId="1530"/>
    <cellStyle name="%20 - Vurgu2 67 2" xfId="1531"/>
    <cellStyle name="%20 - Vurgu2 68" xfId="1532"/>
    <cellStyle name="%20 - Vurgu2 68 2" xfId="1533"/>
    <cellStyle name="%20 - Vurgu2 69" xfId="1534"/>
    <cellStyle name="%20 - Vurgu2 69 2" xfId="1535"/>
    <cellStyle name="%20 - Vurgu2 7" xfId="1536"/>
    <cellStyle name="%20 - Vurgu2 7 2" xfId="1537"/>
    <cellStyle name="%20 - Vurgu2 7 2 2" xfId="1538"/>
    <cellStyle name="%20 - Vurgu2 7 2 2 2" xfId="1539"/>
    <cellStyle name="%20 - Vurgu2 7 2 2 2 2" xfId="1540"/>
    <cellStyle name="%20 - Vurgu2 7 2 2 2 2 2" xfId="1541"/>
    <cellStyle name="%20 - Vurgu2 7 2 2 2 3" xfId="1542"/>
    <cellStyle name="%20 - Vurgu2 7 2 2 3" xfId="1543"/>
    <cellStyle name="%20 - Vurgu2 7 2 2 3 2" xfId="1544"/>
    <cellStyle name="%20 - Vurgu2 7 2 2 4" xfId="1545"/>
    <cellStyle name="%20 - Vurgu2 7 2 3" xfId="1546"/>
    <cellStyle name="%20 - Vurgu2 7 2 3 2" xfId="1547"/>
    <cellStyle name="%20 - Vurgu2 7 2 3 2 2" xfId="1548"/>
    <cellStyle name="%20 - Vurgu2 7 2 3 3" xfId="1549"/>
    <cellStyle name="%20 - Vurgu2 7 2 4" xfId="1550"/>
    <cellStyle name="%20 - Vurgu2 7 2 4 2" xfId="1551"/>
    <cellStyle name="%20 - Vurgu2 7 2 5" xfId="1552"/>
    <cellStyle name="%20 - Vurgu2 7 3" xfId="1553"/>
    <cellStyle name="%20 - Vurgu2 7 3 2" xfId="1554"/>
    <cellStyle name="%20 - Vurgu2 7 3 2 2" xfId="1555"/>
    <cellStyle name="%20 - Vurgu2 7 3 2 2 2" xfId="1556"/>
    <cellStyle name="%20 - Vurgu2 7 3 2 3" xfId="1557"/>
    <cellStyle name="%20 - Vurgu2 7 3 3" xfId="1558"/>
    <cellStyle name="%20 - Vurgu2 7 3 3 2" xfId="1559"/>
    <cellStyle name="%20 - Vurgu2 7 3 4" xfId="1560"/>
    <cellStyle name="%20 - Vurgu2 7 4" xfId="1561"/>
    <cellStyle name="%20 - Vurgu2 7 4 2" xfId="1562"/>
    <cellStyle name="%20 - Vurgu2 7 4 2 2" xfId="1563"/>
    <cellStyle name="%20 - Vurgu2 7 4 3" xfId="1564"/>
    <cellStyle name="%20 - Vurgu2 7 5" xfId="1565"/>
    <cellStyle name="%20 - Vurgu2 7 5 2" xfId="1566"/>
    <cellStyle name="%20 - Vurgu2 7 6" xfId="1567"/>
    <cellStyle name="%20 - Vurgu2 70" xfId="1568"/>
    <cellStyle name="%20 - Vurgu2 70 2" xfId="1569"/>
    <cellStyle name="%20 - Vurgu2 71" xfId="1570"/>
    <cellStyle name="%20 - Vurgu2 71 2" xfId="1571"/>
    <cellStyle name="%20 - Vurgu2 72" xfId="1572"/>
    <cellStyle name="%20 - Vurgu2 72 2" xfId="1573"/>
    <cellStyle name="%20 - Vurgu2 73" xfId="1574"/>
    <cellStyle name="%20 - Vurgu2 74" xfId="1575"/>
    <cellStyle name="%20 - Vurgu2 75" xfId="1576"/>
    <cellStyle name="%20 - Vurgu2 76" xfId="1577"/>
    <cellStyle name="%20 - Vurgu2 77" xfId="1578"/>
    <cellStyle name="%20 - Vurgu2 78" xfId="1579"/>
    <cellStyle name="%20 - Vurgu2 79" xfId="1580"/>
    <cellStyle name="%20 - Vurgu2 8" xfId="1581"/>
    <cellStyle name="%20 - Vurgu2 8 2" xfId="1582"/>
    <cellStyle name="%20 - Vurgu2 8 2 2" xfId="1583"/>
    <cellStyle name="%20 - Vurgu2 8 2 2 2" xfId="1584"/>
    <cellStyle name="%20 - Vurgu2 8 2 2 2 2" xfId="1585"/>
    <cellStyle name="%20 - Vurgu2 8 2 2 2 2 2" xfId="1586"/>
    <cellStyle name="%20 - Vurgu2 8 2 2 2 3" xfId="1587"/>
    <cellStyle name="%20 - Vurgu2 8 2 2 3" xfId="1588"/>
    <cellStyle name="%20 - Vurgu2 8 2 2 3 2" xfId="1589"/>
    <cellStyle name="%20 - Vurgu2 8 2 2 4" xfId="1590"/>
    <cellStyle name="%20 - Vurgu2 8 2 3" xfId="1591"/>
    <cellStyle name="%20 - Vurgu2 8 2 3 2" xfId="1592"/>
    <cellStyle name="%20 - Vurgu2 8 2 3 2 2" xfId="1593"/>
    <cellStyle name="%20 - Vurgu2 8 2 3 3" xfId="1594"/>
    <cellStyle name="%20 - Vurgu2 8 2 4" xfId="1595"/>
    <cellStyle name="%20 - Vurgu2 8 2 4 2" xfId="1596"/>
    <cellStyle name="%20 - Vurgu2 8 2 5" xfId="1597"/>
    <cellStyle name="%20 - Vurgu2 8 3" xfId="1598"/>
    <cellStyle name="%20 - Vurgu2 8 3 2" xfId="1599"/>
    <cellStyle name="%20 - Vurgu2 8 3 2 2" xfId="1600"/>
    <cellStyle name="%20 - Vurgu2 8 3 2 2 2" xfId="1601"/>
    <cellStyle name="%20 - Vurgu2 8 3 2 3" xfId="1602"/>
    <cellStyle name="%20 - Vurgu2 8 3 3" xfId="1603"/>
    <cellStyle name="%20 - Vurgu2 8 3 3 2" xfId="1604"/>
    <cellStyle name="%20 - Vurgu2 8 3 4" xfId="1605"/>
    <cellStyle name="%20 - Vurgu2 8 4" xfId="1606"/>
    <cellStyle name="%20 - Vurgu2 8 4 2" xfId="1607"/>
    <cellStyle name="%20 - Vurgu2 8 4 2 2" xfId="1608"/>
    <cellStyle name="%20 - Vurgu2 8 4 3" xfId="1609"/>
    <cellStyle name="%20 - Vurgu2 8 5" xfId="1610"/>
    <cellStyle name="%20 - Vurgu2 8 5 2" xfId="1611"/>
    <cellStyle name="%20 - Vurgu2 8 6" xfId="1612"/>
    <cellStyle name="%20 - Vurgu2 80" xfId="1613"/>
    <cellStyle name="%20 - Vurgu2 81" xfId="1614"/>
    <cellStyle name="%20 - Vurgu2 9" xfId="1615"/>
    <cellStyle name="%20 - Vurgu2 9 2" xfId="1616"/>
    <cellStyle name="%20 - Vurgu2 9 2 2" xfId="1617"/>
    <cellStyle name="%20 - Vurgu2 9 2 2 2" xfId="1618"/>
    <cellStyle name="%20 - Vurgu2 9 2 2 2 2" xfId="1619"/>
    <cellStyle name="%20 - Vurgu2 9 2 2 2 2 2" xfId="1620"/>
    <cellStyle name="%20 - Vurgu2 9 2 2 2 3" xfId="1621"/>
    <cellStyle name="%20 - Vurgu2 9 2 2 3" xfId="1622"/>
    <cellStyle name="%20 - Vurgu2 9 2 2 3 2" xfId="1623"/>
    <cellStyle name="%20 - Vurgu2 9 2 2 4" xfId="1624"/>
    <cellStyle name="%20 - Vurgu2 9 2 3" xfId="1625"/>
    <cellStyle name="%20 - Vurgu2 9 2 3 2" xfId="1626"/>
    <cellStyle name="%20 - Vurgu2 9 2 3 2 2" xfId="1627"/>
    <cellStyle name="%20 - Vurgu2 9 2 3 3" xfId="1628"/>
    <cellStyle name="%20 - Vurgu2 9 2 4" xfId="1629"/>
    <cellStyle name="%20 - Vurgu2 9 2 4 2" xfId="1630"/>
    <cellStyle name="%20 - Vurgu2 9 2 5" xfId="1631"/>
    <cellStyle name="%20 - Vurgu2 9 3" xfId="1632"/>
    <cellStyle name="%20 - Vurgu2 9 3 2" xfId="1633"/>
    <cellStyle name="%20 - Vurgu2 9 3 2 2" xfId="1634"/>
    <cellStyle name="%20 - Vurgu2 9 3 2 2 2" xfId="1635"/>
    <cellStyle name="%20 - Vurgu2 9 3 2 3" xfId="1636"/>
    <cellStyle name="%20 - Vurgu2 9 3 3" xfId="1637"/>
    <cellStyle name="%20 - Vurgu2 9 3 3 2" xfId="1638"/>
    <cellStyle name="%20 - Vurgu2 9 3 4" xfId="1639"/>
    <cellStyle name="%20 - Vurgu2 9 4" xfId="1640"/>
    <cellStyle name="%20 - Vurgu2 9 4 2" xfId="1641"/>
    <cellStyle name="%20 - Vurgu2 9 4 2 2" xfId="1642"/>
    <cellStyle name="%20 - Vurgu2 9 4 3" xfId="1643"/>
    <cellStyle name="%20 - Vurgu2 9 5" xfId="1644"/>
    <cellStyle name="%20 - Vurgu2 9 5 2" xfId="1645"/>
    <cellStyle name="%20 - Vurgu2 9 6" xfId="1646"/>
    <cellStyle name="%20 - Vurgu3 10" xfId="1647"/>
    <cellStyle name="%20 - Vurgu3 10 2" xfId="1648"/>
    <cellStyle name="%20 - Vurgu3 10 2 2" xfId="1649"/>
    <cellStyle name="%20 - Vurgu3 10 2 2 2" xfId="1650"/>
    <cellStyle name="%20 - Vurgu3 10 2 2 2 2" xfId="1651"/>
    <cellStyle name="%20 - Vurgu3 10 2 2 2 2 2" xfId="1652"/>
    <cellStyle name="%20 - Vurgu3 10 2 2 2 3" xfId="1653"/>
    <cellStyle name="%20 - Vurgu3 10 2 2 3" xfId="1654"/>
    <cellStyle name="%20 - Vurgu3 10 2 2 3 2" xfId="1655"/>
    <cellStyle name="%20 - Vurgu3 10 2 2 4" xfId="1656"/>
    <cellStyle name="%20 - Vurgu3 10 2 3" xfId="1657"/>
    <cellStyle name="%20 - Vurgu3 10 2 3 2" xfId="1658"/>
    <cellStyle name="%20 - Vurgu3 10 2 3 2 2" xfId="1659"/>
    <cellStyle name="%20 - Vurgu3 10 2 3 3" xfId="1660"/>
    <cellStyle name="%20 - Vurgu3 10 2 4" xfId="1661"/>
    <cellStyle name="%20 - Vurgu3 10 2 4 2" xfId="1662"/>
    <cellStyle name="%20 - Vurgu3 10 2 5" xfId="1663"/>
    <cellStyle name="%20 - Vurgu3 10 3" xfId="1664"/>
    <cellStyle name="%20 - Vurgu3 10 3 2" xfId="1665"/>
    <cellStyle name="%20 - Vurgu3 10 3 2 2" xfId="1666"/>
    <cellStyle name="%20 - Vurgu3 10 3 2 2 2" xfId="1667"/>
    <cellStyle name="%20 - Vurgu3 10 3 2 3" xfId="1668"/>
    <cellStyle name="%20 - Vurgu3 10 3 3" xfId="1669"/>
    <cellStyle name="%20 - Vurgu3 10 3 3 2" xfId="1670"/>
    <cellStyle name="%20 - Vurgu3 10 3 4" xfId="1671"/>
    <cellStyle name="%20 - Vurgu3 10 4" xfId="1672"/>
    <cellStyle name="%20 - Vurgu3 10 4 2" xfId="1673"/>
    <cellStyle name="%20 - Vurgu3 10 4 2 2" xfId="1674"/>
    <cellStyle name="%20 - Vurgu3 10 4 3" xfId="1675"/>
    <cellStyle name="%20 - Vurgu3 10 5" xfId="1676"/>
    <cellStyle name="%20 - Vurgu3 10 5 2" xfId="1677"/>
    <cellStyle name="%20 - Vurgu3 10 6" xfId="1678"/>
    <cellStyle name="%20 - Vurgu3 11" xfId="1679"/>
    <cellStyle name="%20 - Vurgu3 11 2" xfId="1680"/>
    <cellStyle name="%20 - Vurgu3 11 2 2" xfId="1681"/>
    <cellStyle name="%20 - Vurgu3 11 2 2 2" xfId="1682"/>
    <cellStyle name="%20 - Vurgu3 11 2 2 2 2" xfId="1683"/>
    <cellStyle name="%20 - Vurgu3 11 2 2 2 2 2" xfId="1684"/>
    <cellStyle name="%20 - Vurgu3 11 2 2 2 3" xfId="1685"/>
    <cellStyle name="%20 - Vurgu3 11 2 2 3" xfId="1686"/>
    <cellStyle name="%20 - Vurgu3 11 2 2 3 2" xfId="1687"/>
    <cellStyle name="%20 - Vurgu3 11 2 2 4" xfId="1688"/>
    <cellStyle name="%20 - Vurgu3 11 2 3" xfId="1689"/>
    <cellStyle name="%20 - Vurgu3 11 2 3 2" xfId="1690"/>
    <cellStyle name="%20 - Vurgu3 11 2 3 2 2" xfId="1691"/>
    <cellStyle name="%20 - Vurgu3 11 2 3 3" xfId="1692"/>
    <cellStyle name="%20 - Vurgu3 11 2 4" xfId="1693"/>
    <cellStyle name="%20 - Vurgu3 11 2 4 2" xfId="1694"/>
    <cellStyle name="%20 - Vurgu3 11 2 5" xfId="1695"/>
    <cellStyle name="%20 - Vurgu3 11 3" xfId="1696"/>
    <cellStyle name="%20 - Vurgu3 11 3 2" xfId="1697"/>
    <cellStyle name="%20 - Vurgu3 11 3 2 2" xfId="1698"/>
    <cellStyle name="%20 - Vurgu3 11 3 2 2 2" xfId="1699"/>
    <cellStyle name="%20 - Vurgu3 11 3 2 3" xfId="1700"/>
    <cellStyle name="%20 - Vurgu3 11 3 3" xfId="1701"/>
    <cellStyle name="%20 - Vurgu3 11 3 3 2" xfId="1702"/>
    <cellStyle name="%20 - Vurgu3 11 3 4" xfId="1703"/>
    <cellStyle name="%20 - Vurgu3 11 4" xfId="1704"/>
    <cellStyle name="%20 - Vurgu3 11 4 2" xfId="1705"/>
    <cellStyle name="%20 - Vurgu3 11 4 2 2" xfId="1706"/>
    <cellStyle name="%20 - Vurgu3 11 4 3" xfId="1707"/>
    <cellStyle name="%20 - Vurgu3 11 5" xfId="1708"/>
    <cellStyle name="%20 - Vurgu3 11 5 2" xfId="1709"/>
    <cellStyle name="%20 - Vurgu3 11 6" xfId="1710"/>
    <cellStyle name="%20 - Vurgu3 12" xfId="1711"/>
    <cellStyle name="%20 - Vurgu3 12 2" xfId="1712"/>
    <cellStyle name="%20 - Vurgu3 12 2 2" xfId="1713"/>
    <cellStyle name="%20 - Vurgu3 12 2 2 2" xfId="1714"/>
    <cellStyle name="%20 - Vurgu3 12 2 2 2 2" xfId="1715"/>
    <cellStyle name="%20 - Vurgu3 12 2 2 2 2 2" xfId="1716"/>
    <cellStyle name="%20 - Vurgu3 12 2 2 2 3" xfId="1717"/>
    <cellStyle name="%20 - Vurgu3 12 2 2 3" xfId="1718"/>
    <cellStyle name="%20 - Vurgu3 12 2 2 3 2" xfId="1719"/>
    <cellStyle name="%20 - Vurgu3 12 2 2 4" xfId="1720"/>
    <cellStyle name="%20 - Vurgu3 12 2 3" xfId="1721"/>
    <cellStyle name="%20 - Vurgu3 12 2 3 2" xfId="1722"/>
    <cellStyle name="%20 - Vurgu3 12 2 3 2 2" xfId="1723"/>
    <cellStyle name="%20 - Vurgu3 12 2 3 3" xfId="1724"/>
    <cellStyle name="%20 - Vurgu3 12 2 4" xfId="1725"/>
    <cellStyle name="%20 - Vurgu3 12 2 4 2" xfId="1726"/>
    <cellStyle name="%20 - Vurgu3 12 2 5" xfId="1727"/>
    <cellStyle name="%20 - Vurgu3 12 3" xfId="1728"/>
    <cellStyle name="%20 - Vurgu3 12 3 2" xfId="1729"/>
    <cellStyle name="%20 - Vurgu3 12 3 2 2" xfId="1730"/>
    <cellStyle name="%20 - Vurgu3 12 3 2 2 2" xfId="1731"/>
    <cellStyle name="%20 - Vurgu3 12 3 2 3" xfId="1732"/>
    <cellStyle name="%20 - Vurgu3 12 3 3" xfId="1733"/>
    <cellStyle name="%20 - Vurgu3 12 3 3 2" xfId="1734"/>
    <cellStyle name="%20 - Vurgu3 12 3 4" xfId="1735"/>
    <cellStyle name="%20 - Vurgu3 12 4" xfId="1736"/>
    <cellStyle name="%20 - Vurgu3 12 4 2" xfId="1737"/>
    <cellStyle name="%20 - Vurgu3 12 4 2 2" xfId="1738"/>
    <cellStyle name="%20 - Vurgu3 12 4 3" xfId="1739"/>
    <cellStyle name="%20 - Vurgu3 12 5" xfId="1740"/>
    <cellStyle name="%20 - Vurgu3 12 5 2" xfId="1741"/>
    <cellStyle name="%20 - Vurgu3 12 6" xfId="1742"/>
    <cellStyle name="%20 - Vurgu3 13" xfId="1743"/>
    <cellStyle name="%20 - Vurgu3 13 2" xfId="1744"/>
    <cellStyle name="%20 - Vurgu3 13 2 2" xfId="1745"/>
    <cellStyle name="%20 - Vurgu3 13 2 2 2" xfId="1746"/>
    <cellStyle name="%20 - Vurgu3 13 2 2 2 2" xfId="1747"/>
    <cellStyle name="%20 - Vurgu3 13 2 2 2 2 2" xfId="1748"/>
    <cellStyle name="%20 - Vurgu3 13 2 2 2 3" xfId="1749"/>
    <cellStyle name="%20 - Vurgu3 13 2 2 3" xfId="1750"/>
    <cellStyle name="%20 - Vurgu3 13 2 2 3 2" xfId="1751"/>
    <cellStyle name="%20 - Vurgu3 13 2 2 4" xfId="1752"/>
    <cellStyle name="%20 - Vurgu3 13 2 3" xfId="1753"/>
    <cellStyle name="%20 - Vurgu3 13 2 3 2" xfId="1754"/>
    <cellStyle name="%20 - Vurgu3 13 2 3 2 2" xfId="1755"/>
    <cellStyle name="%20 - Vurgu3 13 2 3 3" xfId="1756"/>
    <cellStyle name="%20 - Vurgu3 13 2 4" xfId="1757"/>
    <cellStyle name="%20 - Vurgu3 13 2 4 2" xfId="1758"/>
    <cellStyle name="%20 - Vurgu3 13 2 5" xfId="1759"/>
    <cellStyle name="%20 - Vurgu3 13 3" xfId="1760"/>
    <cellStyle name="%20 - Vurgu3 13 3 2" xfId="1761"/>
    <cellStyle name="%20 - Vurgu3 13 3 2 2" xfId="1762"/>
    <cellStyle name="%20 - Vurgu3 13 3 2 2 2" xfId="1763"/>
    <cellStyle name="%20 - Vurgu3 13 3 2 3" xfId="1764"/>
    <cellStyle name="%20 - Vurgu3 13 3 3" xfId="1765"/>
    <cellStyle name="%20 - Vurgu3 13 3 3 2" xfId="1766"/>
    <cellStyle name="%20 - Vurgu3 13 3 4" xfId="1767"/>
    <cellStyle name="%20 - Vurgu3 13 4" xfId="1768"/>
    <cellStyle name="%20 - Vurgu3 13 4 2" xfId="1769"/>
    <cellStyle name="%20 - Vurgu3 13 4 2 2" xfId="1770"/>
    <cellStyle name="%20 - Vurgu3 13 4 3" xfId="1771"/>
    <cellStyle name="%20 - Vurgu3 13 5" xfId="1772"/>
    <cellStyle name="%20 - Vurgu3 13 5 2" xfId="1773"/>
    <cellStyle name="%20 - Vurgu3 13 6" xfId="1774"/>
    <cellStyle name="%20 - Vurgu3 14" xfId="1775"/>
    <cellStyle name="%20 - Vurgu3 14 2" xfId="1776"/>
    <cellStyle name="%20 - Vurgu3 14 2 2" xfId="1777"/>
    <cellStyle name="%20 - Vurgu3 14 2 2 2" xfId="1778"/>
    <cellStyle name="%20 - Vurgu3 14 2 2 2 2" xfId="1779"/>
    <cellStyle name="%20 - Vurgu3 14 2 2 2 2 2" xfId="1780"/>
    <cellStyle name="%20 - Vurgu3 14 2 2 2 3" xfId="1781"/>
    <cellStyle name="%20 - Vurgu3 14 2 2 3" xfId="1782"/>
    <cellStyle name="%20 - Vurgu3 14 2 2 3 2" xfId="1783"/>
    <cellStyle name="%20 - Vurgu3 14 2 2 4" xfId="1784"/>
    <cellStyle name="%20 - Vurgu3 14 2 3" xfId="1785"/>
    <cellStyle name="%20 - Vurgu3 14 2 3 2" xfId="1786"/>
    <cellStyle name="%20 - Vurgu3 14 2 3 2 2" xfId="1787"/>
    <cellStyle name="%20 - Vurgu3 14 2 3 3" xfId="1788"/>
    <cellStyle name="%20 - Vurgu3 14 2 4" xfId="1789"/>
    <cellStyle name="%20 - Vurgu3 14 2 4 2" xfId="1790"/>
    <cellStyle name="%20 - Vurgu3 14 2 5" xfId="1791"/>
    <cellStyle name="%20 - Vurgu3 14 3" xfId="1792"/>
    <cellStyle name="%20 - Vurgu3 14 3 2" xfId="1793"/>
    <cellStyle name="%20 - Vurgu3 14 3 2 2" xfId="1794"/>
    <cellStyle name="%20 - Vurgu3 14 3 2 2 2" xfId="1795"/>
    <cellStyle name="%20 - Vurgu3 14 3 2 3" xfId="1796"/>
    <cellStyle name="%20 - Vurgu3 14 3 3" xfId="1797"/>
    <cellStyle name="%20 - Vurgu3 14 3 3 2" xfId="1798"/>
    <cellStyle name="%20 - Vurgu3 14 3 4" xfId="1799"/>
    <cellStyle name="%20 - Vurgu3 14 4" xfId="1800"/>
    <cellStyle name="%20 - Vurgu3 14 4 2" xfId="1801"/>
    <cellStyle name="%20 - Vurgu3 14 4 2 2" xfId="1802"/>
    <cellStyle name="%20 - Vurgu3 14 4 3" xfId="1803"/>
    <cellStyle name="%20 - Vurgu3 14 5" xfId="1804"/>
    <cellStyle name="%20 - Vurgu3 14 5 2" xfId="1805"/>
    <cellStyle name="%20 - Vurgu3 14 6" xfId="1806"/>
    <cellStyle name="%20 - Vurgu3 15" xfId="1807"/>
    <cellStyle name="%20 - Vurgu3 15 2" xfId="1808"/>
    <cellStyle name="%20 - Vurgu3 15 2 2" xfId="1809"/>
    <cellStyle name="%20 - Vurgu3 15 2 2 2" xfId="1810"/>
    <cellStyle name="%20 - Vurgu3 15 2 2 2 2" xfId="1811"/>
    <cellStyle name="%20 - Vurgu3 15 2 2 3" xfId="1812"/>
    <cellStyle name="%20 - Vurgu3 15 2 3" xfId="1813"/>
    <cellStyle name="%20 - Vurgu3 15 2 3 2" xfId="1814"/>
    <cellStyle name="%20 - Vurgu3 15 2 4" xfId="1815"/>
    <cellStyle name="%20 - Vurgu3 15 3" xfId="1816"/>
    <cellStyle name="%20 - Vurgu3 15 3 2" xfId="1817"/>
    <cellStyle name="%20 - Vurgu3 15 3 2 2" xfId="1818"/>
    <cellStyle name="%20 - Vurgu3 15 3 3" xfId="1819"/>
    <cellStyle name="%20 - Vurgu3 15 4" xfId="1820"/>
    <cellStyle name="%20 - Vurgu3 15 4 2" xfId="1821"/>
    <cellStyle name="%20 - Vurgu3 15 5" xfId="1822"/>
    <cellStyle name="%20 - Vurgu3 16" xfId="1823"/>
    <cellStyle name="%20 - Vurgu3 16 2" xfId="1824"/>
    <cellStyle name="%20 - Vurgu3 16 2 2" xfId="1825"/>
    <cellStyle name="%20 - Vurgu3 16 2 2 2" xfId="1826"/>
    <cellStyle name="%20 - Vurgu3 16 2 2 2 2" xfId="1827"/>
    <cellStyle name="%20 - Vurgu3 16 2 2 3" xfId="1828"/>
    <cellStyle name="%20 - Vurgu3 16 2 3" xfId="1829"/>
    <cellStyle name="%20 - Vurgu3 16 2 3 2" xfId="1830"/>
    <cellStyle name="%20 - Vurgu3 16 2 4" xfId="1831"/>
    <cellStyle name="%20 - Vurgu3 16 3" xfId="1832"/>
    <cellStyle name="%20 - Vurgu3 16 3 2" xfId="1833"/>
    <cellStyle name="%20 - Vurgu3 16 3 2 2" xfId="1834"/>
    <cellStyle name="%20 - Vurgu3 16 3 3" xfId="1835"/>
    <cellStyle name="%20 - Vurgu3 16 4" xfId="1836"/>
    <cellStyle name="%20 - Vurgu3 16 4 2" xfId="1837"/>
    <cellStyle name="%20 - Vurgu3 16 5" xfId="1838"/>
    <cellStyle name="%20 - Vurgu3 17" xfId="1839"/>
    <cellStyle name="%20 - Vurgu3 17 2" xfId="1840"/>
    <cellStyle name="%20 - Vurgu3 17 2 2" xfId="1841"/>
    <cellStyle name="%20 - Vurgu3 17 2 2 2" xfId="1842"/>
    <cellStyle name="%20 - Vurgu3 17 2 2 2 2" xfId="1843"/>
    <cellStyle name="%20 - Vurgu3 17 2 2 3" xfId="1844"/>
    <cellStyle name="%20 - Vurgu3 17 2 3" xfId="1845"/>
    <cellStyle name="%20 - Vurgu3 17 2 3 2" xfId="1846"/>
    <cellStyle name="%20 - Vurgu3 17 2 4" xfId="1847"/>
    <cellStyle name="%20 - Vurgu3 17 3" xfId="1848"/>
    <cellStyle name="%20 - Vurgu3 17 3 2" xfId="1849"/>
    <cellStyle name="%20 - Vurgu3 17 3 2 2" xfId="1850"/>
    <cellStyle name="%20 - Vurgu3 17 3 3" xfId="1851"/>
    <cellStyle name="%20 - Vurgu3 17 4" xfId="1852"/>
    <cellStyle name="%20 - Vurgu3 17 4 2" xfId="1853"/>
    <cellStyle name="%20 - Vurgu3 17 5" xfId="1854"/>
    <cellStyle name="%20 - Vurgu3 18" xfId="1855"/>
    <cellStyle name="%20 - Vurgu3 18 2" xfId="1856"/>
    <cellStyle name="%20 - Vurgu3 18 2 2" xfId="1857"/>
    <cellStyle name="%20 - Vurgu3 18 2 2 2" xfId="1858"/>
    <cellStyle name="%20 - Vurgu3 18 2 2 2 2" xfId="1859"/>
    <cellStyle name="%20 - Vurgu3 18 2 2 3" xfId="1860"/>
    <cellStyle name="%20 - Vurgu3 18 2 3" xfId="1861"/>
    <cellStyle name="%20 - Vurgu3 18 2 3 2" xfId="1862"/>
    <cellStyle name="%20 - Vurgu3 18 2 4" xfId="1863"/>
    <cellStyle name="%20 - Vurgu3 18 3" xfId="1864"/>
    <cellStyle name="%20 - Vurgu3 18 3 2" xfId="1865"/>
    <cellStyle name="%20 - Vurgu3 18 3 2 2" xfId="1866"/>
    <cellStyle name="%20 - Vurgu3 18 3 3" xfId="1867"/>
    <cellStyle name="%20 - Vurgu3 18 4" xfId="1868"/>
    <cellStyle name="%20 - Vurgu3 18 4 2" xfId="1869"/>
    <cellStyle name="%20 - Vurgu3 18 5" xfId="1870"/>
    <cellStyle name="%20 - Vurgu3 19" xfId="1871"/>
    <cellStyle name="%20 - Vurgu3 19 2" xfId="1872"/>
    <cellStyle name="%20 - Vurgu3 19 2 2" xfId="1873"/>
    <cellStyle name="%20 - Vurgu3 19 2 2 2" xfId="1874"/>
    <cellStyle name="%20 - Vurgu3 19 2 2 2 2" xfId="1875"/>
    <cellStyle name="%20 - Vurgu3 19 2 2 3" xfId="1876"/>
    <cellStyle name="%20 - Vurgu3 19 2 3" xfId="1877"/>
    <cellStyle name="%20 - Vurgu3 19 2 3 2" xfId="1878"/>
    <cellStyle name="%20 - Vurgu3 19 2 4" xfId="1879"/>
    <cellStyle name="%20 - Vurgu3 19 3" xfId="1880"/>
    <cellStyle name="%20 - Vurgu3 19 3 2" xfId="1881"/>
    <cellStyle name="%20 - Vurgu3 19 3 2 2" xfId="1882"/>
    <cellStyle name="%20 - Vurgu3 19 3 3" xfId="1883"/>
    <cellStyle name="%20 - Vurgu3 19 4" xfId="1884"/>
    <cellStyle name="%20 - Vurgu3 19 4 2" xfId="1885"/>
    <cellStyle name="%20 - Vurgu3 19 5" xfId="1886"/>
    <cellStyle name="%20 - Vurgu3 2" xfId="1887"/>
    <cellStyle name="%20 - Vurgu3 2 2" xfId="1888"/>
    <cellStyle name="%20 - Vurgu3 2 2 2" xfId="1889"/>
    <cellStyle name="%20 - Vurgu3 2 2 2 2" xfId="1890"/>
    <cellStyle name="%20 - Vurgu3 2 2 2 2 2" xfId="1891"/>
    <cellStyle name="%20 - Vurgu3 2 2 2 2 2 2" xfId="1892"/>
    <cellStyle name="%20 - Vurgu3 2 2 2 2 2 2 2" xfId="1893"/>
    <cellStyle name="%20 - Vurgu3 2 2 2 2 2 3" xfId="1894"/>
    <cellStyle name="%20 - Vurgu3 2 2 2 2 3" xfId="1895"/>
    <cellStyle name="%20 - Vurgu3 2 2 2 2 3 2" xfId="1896"/>
    <cellStyle name="%20 - Vurgu3 2 2 2 2 4" xfId="1897"/>
    <cellStyle name="%20 - Vurgu3 2 2 2 3" xfId="1898"/>
    <cellStyle name="%20 - Vurgu3 2 2 2 3 2" xfId="1899"/>
    <cellStyle name="%20 - Vurgu3 2 2 2 3 2 2" xfId="1900"/>
    <cellStyle name="%20 - Vurgu3 2 2 2 3 3" xfId="1901"/>
    <cellStyle name="%20 - Vurgu3 2 2 2 4" xfId="1902"/>
    <cellStyle name="%20 - Vurgu3 2 2 2 4 2" xfId="1903"/>
    <cellStyle name="%20 - Vurgu3 2 2 2 5" xfId="1904"/>
    <cellStyle name="%20 - Vurgu3 2 2 3" xfId="1905"/>
    <cellStyle name="%20 - Vurgu3 2 2 3 2" xfId="1906"/>
    <cellStyle name="%20 - Vurgu3 2 2 3 2 2" xfId="1907"/>
    <cellStyle name="%20 - Vurgu3 2 2 3 2 2 2" xfId="1908"/>
    <cellStyle name="%20 - Vurgu3 2 2 3 2 3" xfId="1909"/>
    <cellStyle name="%20 - Vurgu3 2 2 3 3" xfId="1910"/>
    <cellStyle name="%20 - Vurgu3 2 2 3 3 2" xfId="1911"/>
    <cellStyle name="%20 - Vurgu3 2 2 3 4" xfId="1912"/>
    <cellStyle name="%20 - Vurgu3 2 2 4" xfId="1913"/>
    <cellStyle name="%20 - Vurgu3 2 2 4 2" xfId="1914"/>
    <cellStyle name="%20 - Vurgu3 2 2 4 2 2" xfId="1915"/>
    <cellStyle name="%20 - Vurgu3 2 2 4 3" xfId="1916"/>
    <cellStyle name="%20 - Vurgu3 2 2 5" xfId="1917"/>
    <cellStyle name="%20 - Vurgu3 2 2 5 2" xfId="1918"/>
    <cellStyle name="%20 - Vurgu3 2 2 6" xfId="1919"/>
    <cellStyle name="%20 - Vurgu3 2 3" xfId="1920"/>
    <cellStyle name="%20 - Vurgu3 2 3 2" xfId="1921"/>
    <cellStyle name="%20 - Vurgu3 2 3 2 2" xfId="1922"/>
    <cellStyle name="%20 - Vurgu3 2 3 2 2 2" xfId="1923"/>
    <cellStyle name="%20 - Vurgu3 2 3 2 2 2 2" xfId="1924"/>
    <cellStyle name="%20 - Vurgu3 2 3 2 2 3" xfId="1925"/>
    <cellStyle name="%20 - Vurgu3 2 3 2 3" xfId="1926"/>
    <cellStyle name="%20 - Vurgu3 2 3 2 3 2" xfId="1927"/>
    <cellStyle name="%20 - Vurgu3 2 3 2 4" xfId="1928"/>
    <cellStyle name="%20 - Vurgu3 2 3 3" xfId="1929"/>
    <cellStyle name="%20 - Vurgu3 2 3 3 2" xfId="1930"/>
    <cellStyle name="%20 - Vurgu3 2 3 3 2 2" xfId="1931"/>
    <cellStyle name="%20 - Vurgu3 2 3 3 3" xfId="1932"/>
    <cellStyle name="%20 - Vurgu3 2 3 4" xfId="1933"/>
    <cellStyle name="%20 - Vurgu3 2 3 4 2" xfId="1934"/>
    <cellStyle name="%20 - Vurgu3 2 3 5" xfId="1935"/>
    <cellStyle name="%20 - Vurgu3 2 4" xfId="1936"/>
    <cellStyle name="%20 - Vurgu3 2 4 2" xfId="1937"/>
    <cellStyle name="%20 - Vurgu3 2 4 2 2" xfId="1938"/>
    <cellStyle name="%20 - Vurgu3 2 4 2 2 2" xfId="1939"/>
    <cellStyle name="%20 - Vurgu3 2 4 2 3" xfId="1940"/>
    <cellStyle name="%20 - Vurgu3 2 4 3" xfId="1941"/>
    <cellStyle name="%20 - Vurgu3 2 4 3 2" xfId="1942"/>
    <cellStyle name="%20 - Vurgu3 2 4 4" xfId="1943"/>
    <cellStyle name="%20 - Vurgu3 2 5" xfId="1944"/>
    <cellStyle name="%20 - Vurgu3 2 5 2" xfId="1945"/>
    <cellStyle name="%20 - Vurgu3 2 5 2 2" xfId="1946"/>
    <cellStyle name="%20 - Vurgu3 2 5 3" xfId="1947"/>
    <cellStyle name="%20 - Vurgu3 2 6" xfId="1948"/>
    <cellStyle name="%20 - Vurgu3 2 6 2" xfId="1949"/>
    <cellStyle name="%20 - Vurgu3 2 7" xfId="1950"/>
    <cellStyle name="%20 - Vurgu3 20" xfId="1951"/>
    <cellStyle name="%20 - Vurgu3 20 2" xfId="1952"/>
    <cellStyle name="%20 - Vurgu3 20 2 2" xfId="1953"/>
    <cellStyle name="%20 - Vurgu3 20 2 2 2" xfId="1954"/>
    <cellStyle name="%20 - Vurgu3 20 2 2 2 2" xfId="1955"/>
    <cellStyle name="%20 - Vurgu3 20 2 2 3" xfId="1956"/>
    <cellStyle name="%20 - Vurgu3 20 2 3" xfId="1957"/>
    <cellStyle name="%20 - Vurgu3 20 2 3 2" xfId="1958"/>
    <cellStyle name="%20 - Vurgu3 20 2 4" xfId="1959"/>
    <cellStyle name="%20 - Vurgu3 20 3" xfId="1960"/>
    <cellStyle name="%20 - Vurgu3 20 3 2" xfId="1961"/>
    <cellStyle name="%20 - Vurgu3 20 3 2 2" xfId="1962"/>
    <cellStyle name="%20 - Vurgu3 20 3 3" xfId="1963"/>
    <cellStyle name="%20 - Vurgu3 20 4" xfId="1964"/>
    <cellStyle name="%20 - Vurgu3 20 4 2" xfId="1965"/>
    <cellStyle name="%20 - Vurgu3 20 5" xfId="1966"/>
    <cellStyle name="%20 - Vurgu3 21" xfId="1967"/>
    <cellStyle name="%20 - Vurgu3 21 2" xfId="1968"/>
    <cellStyle name="%20 - Vurgu3 21 2 2" xfId="1969"/>
    <cellStyle name="%20 - Vurgu3 21 2 2 2" xfId="1970"/>
    <cellStyle name="%20 - Vurgu3 21 2 2 2 2" xfId="1971"/>
    <cellStyle name="%20 - Vurgu3 21 2 2 3" xfId="1972"/>
    <cellStyle name="%20 - Vurgu3 21 2 3" xfId="1973"/>
    <cellStyle name="%20 - Vurgu3 21 2 3 2" xfId="1974"/>
    <cellStyle name="%20 - Vurgu3 21 2 4" xfId="1975"/>
    <cellStyle name="%20 - Vurgu3 21 3" xfId="1976"/>
    <cellStyle name="%20 - Vurgu3 21 3 2" xfId="1977"/>
    <cellStyle name="%20 - Vurgu3 21 3 2 2" xfId="1978"/>
    <cellStyle name="%20 - Vurgu3 21 3 3" xfId="1979"/>
    <cellStyle name="%20 - Vurgu3 21 4" xfId="1980"/>
    <cellStyle name="%20 - Vurgu3 21 4 2" xfId="1981"/>
    <cellStyle name="%20 - Vurgu3 21 5" xfId="1982"/>
    <cellStyle name="%20 - Vurgu3 22" xfId="1983"/>
    <cellStyle name="%20 - Vurgu3 22 2" xfId="1984"/>
    <cellStyle name="%20 - Vurgu3 22 2 2" xfId="1985"/>
    <cellStyle name="%20 - Vurgu3 22 2 2 2" xfId="1986"/>
    <cellStyle name="%20 - Vurgu3 22 2 2 2 2" xfId="1987"/>
    <cellStyle name="%20 - Vurgu3 22 2 2 3" xfId="1988"/>
    <cellStyle name="%20 - Vurgu3 22 2 3" xfId="1989"/>
    <cellStyle name="%20 - Vurgu3 22 2 3 2" xfId="1990"/>
    <cellStyle name="%20 - Vurgu3 22 2 4" xfId="1991"/>
    <cellStyle name="%20 - Vurgu3 22 3" xfId="1992"/>
    <cellStyle name="%20 - Vurgu3 22 3 2" xfId="1993"/>
    <cellStyle name="%20 - Vurgu3 22 3 2 2" xfId="1994"/>
    <cellStyle name="%20 - Vurgu3 22 3 3" xfId="1995"/>
    <cellStyle name="%20 - Vurgu3 22 4" xfId="1996"/>
    <cellStyle name="%20 - Vurgu3 22 4 2" xfId="1997"/>
    <cellStyle name="%20 - Vurgu3 22 5" xfId="1998"/>
    <cellStyle name="%20 - Vurgu3 23" xfId="1999"/>
    <cellStyle name="%20 - Vurgu3 23 2" xfId="2000"/>
    <cellStyle name="%20 - Vurgu3 23 2 2" xfId="2001"/>
    <cellStyle name="%20 - Vurgu3 23 2 2 2" xfId="2002"/>
    <cellStyle name="%20 - Vurgu3 23 2 2 2 2" xfId="2003"/>
    <cellStyle name="%20 - Vurgu3 23 2 2 3" xfId="2004"/>
    <cellStyle name="%20 - Vurgu3 23 2 3" xfId="2005"/>
    <cellStyle name="%20 - Vurgu3 23 2 3 2" xfId="2006"/>
    <cellStyle name="%20 - Vurgu3 23 2 4" xfId="2007"/>
    <cellStyle name="%20 - Vurgu3 23 3" xfId="2008"/>
    <cellStyle name="%20 - Vurgu3 23 3 2" xfId="2009"/>
    <cellStyle name="%20 - Vurgu3 23 3 2 2" xfId="2010"/>
    <cellStyle name="%20 - Vurgu3 23 3 3" xfId="2011"/>
    <cellStyle name="%20 - Vurgu3 23 4" xfId="2012"/>
    <cellStyle name="%20 - Vurgu3 23 4 2" xfId="2013"/>
    <cellStyle name="%20 - Vurgu3 23 5" xfId="2014"/>
    <cellStyle name="%20 - Vurgu3 24" xfId="2015"/>
    <cellStyle name="%20 - Vurgu3 24 2" xfId="2016"/>
    <cellStyle name="%20 - Vurgu3 24 2 2" xfId="2017"/>
    <cellStyle name="%20 - Vurgu3 24 2 2 2" xfId="2018"/>
    <cellStyle name="%20 - Vurgu3 24 2 3" xfId="2019"/>
    <cellStyle name="%20 - Vurgu3 24 3" xfId="2020"/>
    <cellStyle name="%20 - Vurgu3 24 3 2" xfId="2021"/>
    <cellStyle name="%20 - Vurgu3 24 4" xfId="2022"/>
    <cellStyle name="%20 - Vurgu3 25" xfId="2023"/>
    <cellStyle name="%20 - Vurgu3 25 2" xfId="2024"/>
    <cellStyle name="%20 - Vurgu3 25 2 2" xfId="2025"/>
    <cellStyle name="%20 - Vurgu3 25 2 2 2" xfId="2026"/>
    <cellStyle name="%20 - Vurgu3 25 2 3" xfId="2027"/>
    <cellStyle name="%20 - Vurgu3 25 3" xfId="2028"/>
    <cellStyle name="%20 - Vurgu3 25 3 2" xfId="2029"/>
    <cellStyle name="%20 - Vurgu3 25 4" xfId="2030"/>
    <cellStyle name="%20 - Vurgu3 26" xfId="2031"/>
    <cellStyle name="%20 - Vurgu3 26 2" xfId="2032"/>
    <cellStyle name="%20 - Vurgu3 26 2 2" xfId="2033"/>
    <cellStyle name="%20 - Vurgu3 26 2 2 2" xfId="2034"/>
    <cellStyle name="%20 - Vurgu3 26 2 3" xfId="2035"/>
    <cellStyle name="%20 - Vurgu3 26 3" xfId="2036"/>
    <cellStyle name="%20 - Vurgu3 26 3 2" xfId="2037"/>
    <cellStyle name="%20 - Vurgu3 26 4" xfId="2038"/>
    <cellStyle name="%20 - Vurgu3 27" xfId="2039"/>
    <cellStyle name="%20 - Vurgu3 27 2" xfId="2040"/>
    <cellStyle name="%20 - Vurgu3 27 2 2" xfId="2041"/>
    <cellStyle name="%20 - Vurgu3 27 2 2 2" xfId="2042"/>
    <cellStyle name="%20 - Vurgu3 27 2 3" xfId="2043"/>
    <cellStyle name="%20 - Vurgu3 27 3" xfId="2044"/>
    <cellStyle name="%20 - Vurgu3 27 3 2" xfId="2045"/>
    <cellStyle name="%20 - Vurgu3 27 4" xfId="2046"/>
    <cellStyle name="%20 - Vurgu3 28" xfId="2047"/>
    <cellStyle name="%20 - Vurgu3 29" xfId="2048"/>
    <cellStyle name="%20 - Vurgu3 29 2" xfId="2049"/>
    <cellStyle name="%20 - Vurgu3 29 2 2" xfId="2050"/>
    <cellStyle name="%20 - Vurgu3 29 3" xfId="2051"/>
    <cellStyle name="%20 - Vurgu3 3" xfId="2052"/>
    <cellStyle name="%20 - Vurgu3 3 2" xfId="2053"/>
    <cellStyle name="%20 - Vurgu3 3 2 2" xfId="2054"/>
    <cellStyle name="%20 - Vurgu3 3 2 2 2" xfId="2055"/>
    <cellStyle name="%20 - Vurgu3 3 2 2 2 2" xfId="2056"/>
    <cellStyle name="%20 - Vurgu3 3 2 2 2 2 2" xfId="2057"/>
    <cellStyle name="%20 - Vurgu3 3 2 2 2 2 2 2" xfId="2058"/>
    <cellStyle name="%20 - Vurgu3 3 2 2 2 2 3" xfId="2059"/>
    <cellStyle name="%20 - Vurgu3 3 2 2 2 3" xfId="2060"/>
    <cellStyle name="%20 - Vurgu3 3 2 2 2 3 2" xfId="2061"/>
    <cellStyle name="%20 - Vurgu3 3 2 2 2 4" xfId="2062"/>
    <cellStyle name="%20 - Vurgu3 3 2 2 3" xfId="2063"/>
    <cellStyle name="%20 - Vurgu3 3 2 2 3 2" xfId="2064"/>
    <cellStyle name="%20 - Vurgu3 3 2 2 3 2 2" xfId="2065"/>
    <cellStyle name="%20 - Vurgu3 3 2 2 3 3" xfId="2066"/>
    <cellStyle name="%20 - Vurgu3 3 2 2 4" xfId="2067"/>
    <cellStyle name="%20 - Vurgu3 3 2 2 4 2" xfId="2068"/>
    <cellStyle name="%20 - Vurgu3 3 2 2 5" xfId="2069"/>
    <cellStyle name="%20 - Vurgu3 3 2 3" xfId="2070"/>
    <cellStyle name="%20 - Vurgu3 3 2 3 2" xfId="2071"/>
    <cellStyle name="%20 - Vurgu3 3 2 3 2 2" xfId="2072"/>
    <cellStyle name="%20 - Vurgu3 3 2 3 2 2 2" xfId="2073"/>
    <cellStyle name="%20 - Vurgu3 3 2 3 2 3" xfId="2074"/>
    <cellStyle name="%20 - Vurgu3 3 2 3 3" xfId="2075"/>
    <cellStyle name="%20 - Vurgu3 3 2 3 3 2" xfId="2076"/>
    <cellStyle name="%20 - Vurgu3 3 2 3 4" xfId="2077"/>
    <cellStyle name="%20 - Vurgu3 3 2 4" xfId="2078"/>
    <cellStyle name="%20 - Vurgu3 3 2 4 2" xfId="2079"/>
    <cellStyle name="%20 - Vurgu3 3 2 4 2 2" xfId="2080"/>
    <cellStyle name="%20 - Vurgu3 3 2 4 3" xfId="2081"/>
    <cellStyle name="%20 - Vurgu3 3 2 5" xfId="2082"/>
    <cellStyle name="%20 - Vurgu3 3 2 5 2" xfId="2083"/>
    <cellStyle name="%20 - Vurgu3 3 2 6" xfId="2084"/>
    <cellStyle name="%20 - Vurgu3 3 3" xfId="2085"/>
    <cellStyle name="%20 - Vurgu3 3 3 2" xfId="2086"/>
    <cellStyle name="%20 - Vurgu3 3 3 2 2" xfId="2087"/>
    <cellStyle name="%20 - Vurgu3 3 3 2 2 2" xfId="2088"/>
    <cellStyle name="%20 - Vurgu3 3 3 2 2 2 2" xfId="2089"/>
    <cellStyle name="%20 - Vurgu3 3 3 2 2 3" xfId="2090"/>
    <cellStyle name="%20 - Vurgu3 3 3 2 3" xfId="2091"/>
    <cellStyle name="%20 - Vurgu3 3 3 2 3 2" xfId="2092"/>
    <cellStyle name="%20 - Vurgu3 3 3 2 4" xfId="2093"/>
    <cellStyle name="%20 - Vurgu3 3 3 3" xfId="2094"/>
    <cellStyle name="%20 - Vurgu3 3 3 3 2" xfId="2095"/>
    <cellStyle name="%20 - Vurgu3 3 3 3 2 2" xfId="2096"/>
    <cellStyle name="%20 - Vurgu3 3 3 3 3" xfId="2097"/>
    <cellStyle name="%20 - Vurgu3 3 3 4" xfId="2098"/>
    <cellStyle name="%20 - Vurgu3 3 3 4 2" xfId="2099"/>
    <cellStyle name="%20 - Vurgu3 3 3 5" xfId="2100"/>
    <cellStyle name="%20 - Vurgu3 3 4" xfId="2101"/>
    <cellStyle name="%20 - Vurgu3 3 4 2" xfId="2102"/>
    <cellStyle name="%20 - Vurgu3 3 4 2 2" xfId="2103"/>
    <cellStyle name="%20 - Vurgu3 3 4 2 2 2" xfId="2104"/>
    <cellStyle name="%20 - Vurgu3 3 4 2 3" xfId="2105"/>
    <cellStyle name="%20 - Vurgu3 3 4 3" xfId="2106"/>
    <cellStyle name="%20 - Vurgu3 3 4 3 2" xfId="2107"/>
    <cellStyle name="%20 - Vurgu3 3 4 4" xfId="2108"/>
    <cellStyle name="%20 - Vurgu3 3 5" xfId="2109"/>
    <cellStyle name="%20 - Vurgu3 3 5 2" xfId="2110"/>
    <cellStyle name="%20 - Vurgu3 3 5 2 2" xfId="2111"/>
    <cellStyle name="%20 - Vurgu3 3 5 3" xfId="2112"/>
    <cellStyle name="%20 - Vurgu3 3 6" xfId="2113"/>
    <cellStyle name="%20 - Vurgu3 3 6 2" xfId="2114"/>
    <cellStyle name="%20 - Vurgu3 3 7" xfId="2115"/>
    <cellStyle name="%20 - Vurgu3 30" xfId="2116"/>
    <cellStyle name="%20 - Vurgu3 30 2" xfId="2117"/>
    <cellStyle name="%20 - Vurgu3 30 2 2" xfId="2118"/>
    <cellStyle name="%20 - Vurgu3 30 3" xfId="2119"/>
    <cellStyle name="%20 - Vurgu3 31" xfId="2120"/>
    <cellStyle name="%20 - Vurgu3 31 2" xfId="2121"/>
    <cellStyle name="%20 - Vurgu3 31 2 2" xfId="2122"/>
    <cellStyle name="%20 - Vurgu3 31 3" xfId="2123"/>
    <cellStyle name="%20 - Vurgu3 32" xfId="2124"/>
    <cellStyle name="%20 - Vurgu3 32 2" xfId="2125"/>
    <cellStyle name="%20 - Vurgu3 32 2 2" xfId="2126"/>
    <cellStyle name="%20 - Vurgu3 32 3" xfId="2127"/>
    <cellStyle name="%20 - Vurgu3 33" xfId="2128"/>
    <cellStyle name="%20 - Vurgu3 33 2" xfId="2129"/>
    <cellStyle name="%20 - Vurgu3 33 2 2" xfId="2130"/>
    <cellStyle name="%20 - Vurgu3 33 3" xfId="2131"/>
    <cellStyle name="%20 - Vurgu3 34" xfId="2132"/>
    <cellStyle name="%20 - Vurgu3 34 2" xfId="2133"/>
    <cellStyle name="%20 - Vurgu3 34 2 2" xfId="2134"/>
    <cellStyle name="%20 - Vurgu3 34 3" xfId="2135"/>
    <cellStyle name="%20 - Vurgu3 35" xfId="2136"/>
    <cellStyle name="%20 - Vurgu3 35 2" xfId="2137"/>
    <cellStyle name="%20 - Vurgu3 35 2 2" xfId="2138"/>
    <cellStyle name="%20 - Vurgu3 35 3" xfId="2139"/>
    <cellStyle name="%20 - Vurgu3 36" xfId="2140"/>
    <cellStyle name="%20 - Vurgu3 36 2" xfId="2141"/>
    <cellStyle name="%20 - Vurgu3 36 2 2" xfId="2142"/>
    <cellStyle name="%20 - Vurgu3 36 3" xfId="2143"/>
    <cellStyle name="%20 - Vurgu3 37" xfId="2144"/>
    <cellStyle name="%20 - Vurgu3 37 2" xfId="2145"/>
    <cellStyle name="%20 - Vurgu3 37 2 2" xfId="2146"/>
    <cellStyle name="%20 - Vurgu3 37 3" xfId="2147"/>
    <cellStyle name="%20 - Vurgu3 38" xfId="2148"/>
    <cellStyle name="%20 - Vurgu3 38 2" xfId="2149"/>
    <cellStyle name="%20 - Vurgu3 38 2 2" xfId="2150"/>
    <cellStyle name="%20 - Vurgu3 38 3" xfId="2151"/>
    <cellStyle name="%20 - Vurgu3 39" xfId="2152"/>
    <cellStyle name="%20 - Vurgu3 39 2" xfId="2153"/>
    <cellStyle name="%20 - Vurgu3 39 2 2" xfId="2154"/>
    <cellStyle name="%20 - Vurgu3 39 3" xfId="2155"/>
    <cellStyle name="%20 - Vurgu3 4" xfId="2156"/>
    <cellStyle name="%20 - Vurgu3 4 2" xfId="2157"/>
    <cellStyle name="%20 - Vurgu3 4 2 2" xfId="2158"/>
    <cellStyle name="%20 - Vurgu3 4 2 2 2" xfId="2159"/>
    <cellStyle name="%20 - Vurgu3 4 2 2 2 2" xfId="2160"/>
    <cellStyle name="%20 - Vurgu3 4 2 2 2 2 2" xfId="2161"/>
    <cellStyle name="%20 - Vurgu3 4 2 2 2 2 2 2" xfId="2162"/>
    <cellStyle name="%20 - Vurgu3 4 2 2 2 2 3" xfId="2163"/>
    <cellStyle name="%20 - Vurgu3 4 2 2 2 3" xfId="2164"/>
    <cellStyle name="%20 - Vurgu3 4 2 2 2 3 2" xfId="2165"/>
    <cellStyle name="%20 - Vurgu3 4 2 2 2 4" xfId="2166"/>
    <cellStyle name="%20 - Vurgu3 4 2 2 3" xfId="2167"/>
    <cellStyle name="%20 - Vurgu3 4 2 2 3 2" xfId="2168"/>
    <cellStyle name="%20 - Vurgu3 4 2 2 3 2 2" xfId="2169"/>
    <cellStyle name="%20 - Vurgu3 4 2 2 3 3" xfId="2170"/>
    <cellStyle name="%20 - Vurgu3 4 2 2 4" xfId="2171"/>
    <cellStyle name="%20 - Vurgu3 4 2 2 4 2" xfId="2172"/>
    <cellStyle name="%20 - Vurgu3 4 2 2 5" xfId="2173"/>
    <cellStyle name="%20 - Vurgu3 4 2 3" xfId="2174"/>
    <cellStyle name="%20 - Vurgu3 4 2 3 2" xfId="2175"/>
    <cellStyle name="%20 - Vurgu3 4 2 3 2 2" xfId="2176"/>
    <cellStyle name="%20 - Vurgu3 4 2 3 2 2 2" xfId="2177"/>
    <cellStyle name="%20 - Vurgu3 4 2 3 2 3" xfId="2178"/>
    <cellStyle name="%20 - Vurgu3 4 2 3 3" xfId="2179"/>
    <cellStyle name="%20 - Vurgu3 4 2 3 3 2" xfId="2180"/>
    <cellStyle name="%20 - Vurgu3 4 2 3 4" xfId="2181"/>
    <cellStyle name="%20 - Vurgu3 4 2 4" xfId="2182"/>
    <cellStyle name="%20 - Vurgu3 4 2 4 2" xfId="2183"/>
    <cellStyle name="%20 - Vurgu3 4 2 4 2 2" xfId="2184"/>
    <cellStyle name="%20 - Vurgu3 4 2 4 3" xfId="2185"/>
    <cellStyle name="%20 - Vurgu3 4 2 5" xfId="2186"/>
    <cellStyle name="%20 - Vurgu3 4 2 5 2" xfId="2187"/>
    <cellStyle name="%20 - Vurgu3 4 2 6" xfId="2188"/>
    <cellStyle name="%20 - Vurgu3 4 3" xfId="2189"/>
    <cellStyle name="%20 - Vurgu3 4 3 2" xfId="2190"/>
    <cellStyle name="%20 - Vurgu3 4 3 2 2" xfId="2191"/>
    <cellStyle name="%20 - Vurgu3 4 3 2 2 2" xfId="2192"/>
    <cellStyle name="%20 - Vurgu3 4 3 2 2 2 2" xfId="2193"/>
    <cellStyle name="%20 - Vurgu3 4 3 2 2 3" xfId="2194"/>
    <cellStyle name="%20 - Vurgu3 4 3 2 3" xfId="2195"/>
    <cellStyle name="%20 - Vurgu3 4 3 2 3 2" xfId="2196"/>
    <cellStyle name="%20 - Vurgu3 4 3 2 4" xfId="2197"/>
    <cellStyle name="%20 - Vurgu3 4 3 3" xfId="2198"/>
    <cellStyle name="%20 - Vurgu3 4 3 3 2" xfId="2199"/>
    <cellStyle name="%20 - Vurgu3 4 3 3 2 2" xfId="2200"/>
    <cellStyle name="%20 - Vurgu3 4 3 3 3" xfId="2201"/>
    <cellStyle name="%20 - Vurgu3 4 3 4" xfId="2202"/>
    <cellStyle name="%20 - Vurgu3 4 3 4 2" xfId="2203"/>
    <cellStyle name="%20 - Vurgu3 4 3 5" xfId="2204"/>
    <cellStyle name="%20 - Vurgu3 4 4" xfId="2205"/>
    <cellStyle name="%20 - Vurgu3 4 4 2" xfId="2206"/>
    <cellStyle name="%20 - Vurgu3 4 4 2 2" xfId="2207"/>
    <cellStyle name="%20 - Vurgu3 4 4 2 2 2" xfId="2208"/>
    <cellStyle name="%20 - Vurgu3 4 4 2 3" xfId="2209"/>
    <cellStyle name="%20 - Vurgu3 4 4 3" xfId="2210"/>
    <cellStyle name="%20 - Vurgu3 4 4 3 2" xfId="2211"/>
    <cellStyle name="%20 - Vurgu3 4 4 4" xfId="2212"/>
    <cellStyle name="%20 - Vurgu3 4 5" xfId="2213"/>
    <cellStyle name="%20 - Vurgu3 4 5 2" xfId="2214"/>
    <cellStyle name="%20 - Vurgu3 4 5 2 2" xfId="2215"/>
    <cellStyle name="%20 - Vurgu3 4 5 3" xfId="2216"/>
    <cellStyle name="%20 - Vurgu3 4 6" xfId="2217"/>
    <cellStyle name="%20 - Vurgu3 4 6 2" xfId="2218"/>
    <cellStyle name="%20 - Vurgu3 4 7" xfId="2219"/>
    <cellStyle name="%20 - Vurgu3 40" xfId="2220"/>
    <cellStyle name="%20 - Vurgu3 40 2" xfId="2221"/>
    <cellStyle name="%20 - Vurgu3 40 2 2" xfId="2222"/>
    <cellStyle name="%20 - Vurgu3 40 3" xfId="2223"/>
    <cellStyle name="%20 - Vurgu3 41" xfId="2224"/>
    <cellStyle name="%20 - Vurgu3 41 2" xfId="2225"/>
    <cellStyle name="%20 - Vurgu3 41 2 2" xfId="2226"/>
    <cellStyle name="%20 - Vurgu3 41 3" xfId="2227"/>
    <cellStyle name="%20 - Vurgu3 42" xfId="2228"/>
    <cellStyle name="%20 - Vurgu3 42 2" xfId="2229"/>
    <cellStyle name="%20 - Vurgu3 42 2 2" xfId="2230"/>
    <cellStyle name="%20 - Vurgu3 42 3" xfId="2231"/>
    <cellStyle name="%20 - Vurgu3 43" xfId="2232"/>
    <cellStyle name="%20 - Vurgu3 43 2" xfId="2233"/>
    <cellStyle name="%20 - Vurgu3 43 2 2" xfId="2234"/>
    <cellStyle name="%20 - Vurgu3 43 3" xfId="2235"/>
    <cellStyle name="%20 - Vurgu3 44" xfId="2236"/>
    <cellStyle name="%20 - Vurgu3 44 2" xfId="2237"/>
    <cellStyle name="%20 - Vurgu3 44 2 2" xfId="2238"/>
    <cellStyle name="%20 - Vurgu3 44 3" xfId="2239"/>
    <cellStyle name="%20 - Vurgu3 45" xfId="2240"/>
    <cellStyle name="%20 - Vurgu3 45 2" xfId="2241"/>
    <cellStyle name="%20 - Vurgu3 46" xfId="2242"/>
    <cellStyle name="%20 - Vurgu3 46 2" xfId="2243"/>
    <cellStyle name="%20 - Vurgu3 47" xfId="2244"/>
    <cellStyle name="%20 - Vurgu3 47 2" xfId="2245"/>
    <cellStyle name="%20 - Vurgu3 48" xfId="2246"/>
    <cellStyle name="%20 - Vurgu3 48 2" xfId="2247"/>
    <cellStyle name="%20 - Vurgu3 49" xfId="2248"/>
    <cellStyle name="%20 - Vurgu3 49 2" xfId="2249"/>
    <cellStyle name="%20 - Vurgu3 5" xfId="2250"/>
    <cellStyle name="%20 - Vurgu3 5 2" xfId="2251"/>
    <cellStyle name="%20 - Vurgu3 5 2 2" xfId="2252"/>
    <cellStyle name="%20 - Vurgu3 5 2 2 2" xfId="2253"/>
    <cellStyle name="%20 - Vurgu3 5 2 2 2 2" xfId="2254"/>
    <cellStyle name="%20 - Vurgu3 5 2 2 2 2 2" xfId="2255"/>
    <cellStyle name="%20 - Vurgu3 5 2 2 2 2 2 2" xfId="2256"/>
    <cellStyle name="%20 - Vurgu3 5 2 2 2 2 3" xfId="2257"/>
    <cellStyle name="%20 - Vurgu3 5 2 2 2 3" xfId="2258"/>
    <cellStyle name="%20 - Vurgu3 5 2 2 2 3 2" xfId="2259"/>
    <cellStyle name="%20 - Vurgu3 5 2 2 2 4" xfId="2260"/>
    <cellStyle name="%20 - Vurgu3 5 2 2 3" xfId="2261"/>
    <cellStyle name="%20 - Vurgu3 5 2 2 3 2" xfId="2262"/>
    <cellStyle name="%20 - Vurgu3 5 2 2 3 2 2" xfId="2263"/>
    <cellStyle name="%20 - Vurgu3 5 2 2 3 3" xfId="2264"/>
    <cellStyle name="%20 - Vurgu3 5 2 2 4" xfId="2265"/>
    <cellStyle name="%20 - Vurgu3 5 2 2 4 2" xfId="2266"/>
    <cellStyle name="%20 - Vurgu3 5 2 2 5" xfId="2267"/>
    <cellStyle name="%20 - Vurgu3 5 2 3" xfId="2268"/>
    <cellStyle name="%20 - Vurgu3 5 2 3 2" xfId="2269"/>
    <cellStyle name="%20 - Vurgu3 5 2 3 2 2" xfId="2270"/>
    <cellStyle name="%20 - Vurgu3 5 2 3 2 2 2" xfId="2271"/>
    <cellStyle name="%20 - Vurgu3 5 2 3 2 3" xfId="2272"/>
    <cellStyle name="%20 - Vurgu3 5 2 3 3" xfId="2273"/>
    <cellStyle name="%20 - Vurgu3 5 2 3 3 2" xfId="2274"/>
    <cellStyle name="%20 - Vurgu3 5 2 3 4" xfId="2275"/>
    <cellStyle name="%20 - Vurgu3 5 2 4" xfId="2276"/>
    <cellStyle name="%20 - Vurgu3 5 2 4 2" xfId="2277"/>
    <cellStyle name="%20 - Vurgu3 5 2 4 2 2" xfId="2278"/>
    <cellStyle name="%20 - Vurgu3 5 2 4 3" xfId="2279"/>
    <cellStyle name="%20 - Vurgu3 5 2 5" xfId="2280"/>
    <cellStyle name="%20 - Vurgu3 5 2 5 2" xfId="2281"/>
    <cellStyle name="%20 - Vurgu3 5 2 6" xfId="2282"/>
    <cellStyle name="%20 - Vurgu3 5 3" xfId="2283"/>
    <cellStyle name="%20 - Vurgu3 5 3 2" xfId="2284"/>
    <cellStyle name="%20 - Vurgu3 5 3 2 2" xfId="2285"/>
    <cellStyle name="%20 - Vurgu3 5 3 2 2 2" xfId="2286"/>
    <cellStyle name="%20 - Vurgu3 5 3 2 2 2 2" xfId="2287"/>
    <cellStyle name="%20 - Vurgu3 5 3 2 2 3" xfId="2288"/>
    <cellStyle name="%20 - Vurgu3 5 3 2 3" xfId="2289"/>
    <cellStyle name="%20 - Vurgu3 5 3 2 3 2" xfId="2290"/>
    <cellStyle name="%20 - Vurgu3 5 3 2 4" xfId="2291"/>
    <cellStyle name="%20 - Vurgu3 5 3 3" xfId="2292"/>
    <cellStyle name="%20 - Vurgu3 5 3 3 2" xfId="2293"/>
    <cellStyle name="%20 - Vurgu3 5 3 3 2 2" xfId="2294"/>
    <cellStyle name="%20 - Vurgu3 5 3 3 3" xfId="2295"/>
    <cellStyle name="%20 - Vurgu3 5 3 4" xfId="2296"/>
    <cellStyle name="%20 - Vurgu3 5 3 4 2" xfId="2297"/>
    <cellStyle name="%20 - Vurgu3 5 3 5" xfId="2298"/>
    <cellStyle name="%20 - Vurgu3 5 4" xfId="2299"/>
    <cellStyle name="%20 - Vurgu3 5 4 2" xfId="2300"/>
    <cellStyle name="%20 - Vurgu3 5 4 2 2" xfId="2301"/>
    <cellStyle name="%20 - Vurgu3 5 4 2 2 2" xfId="2302"/>
    <cellStyle name="%20 - Vurgu3 5 4 2 3" xfId="2303"/>
    <cellStyle name="%20 - Vurgu3 5 4 3" xfId="2304"/>
    <cellStyle name="%20 - Vurgu3 5 4 3 2" xfId="2305"/>
    <cellStyle name="%20 - Vurgu3 5 4 4" xfId="2306"/>
    <cellStyle name="%20 - Vurgu3 5 5" xfId="2307"/>
    <cellStyle name="%20 - Vurgu3 5 5 2" xfId="2308"/>
    <cellStyle name="%20 - Vurgu3 5 5 2 2" xfId="2309"/>
    <cellStyle name="%20 - Vurgu3 5 5 3" xfId="2310"/>
    <cellStyle name="%20 - Vurgu3 5 6" xfId="2311"/>
    <cellStyle name="%20 - Vurgu3 5 6 2" xfId="2312"/>
    <cellStyle name="%20 - Vurgu3 5 7" xfId="2313"/>
    <cellStyle name="%20 - Vurgu3 50" xfId="2314"/>
    <cellStyle name="%20 - Vurgu3 50 2" xfId="2315"/>
    <cellStyle name="%20 - Vurgu3 51" xfId="2316"/>
    <cellStyle name="%20 - Vurgu3 51 2" xfId="2317"/>
    <cellStyle name="%20 - Vurgu3 52" xfId="2318"/>
    <cellStyle name="%20 - Vurgu3 52 2" xfId="2319"/>
    <cellStyle name="%20 - Vurgu3 53" xfId="2320"/>
    <cellStyle name="%20 - Vurgu3 53 2" xfId="2321"/>
    <cellStyle name="%20 - Vurgu3 54" xfId="2322"/>
    <cellStyle name="%20 - Vurgu3 54 2" xfId="2323"/>
    <cellStyle name="%20 - Vurgu3 55" xfId="2324"/>
    <cellStyle name="%20 - Vurgu3 55 2" xfId="2325"/>
    <cellStyle name="%20 - Vurgu3 56" xfId="2326"/>
    <cellStyle name="%20 - Vurgu3 56 2" xfId="2327"/>
    <cellStyle name="%20 - Vurgu3 57" xfId="2328"/>
    <cellStyle name="%20 - Vurgu3 57 2" xfId="2329"/>
    <cellStyle name="%20 - Vurgu3 58" xfId="2330"/>
    <cellStyle name="%20 - Vurgu3 58 2" xfId="2331"/>
    <cellStyle name="%20 - Vurgu3 59" xfId="2332"/>
    <cellStyle name="%20 - Vurgu3 59 2" xfId="2333"/>
    <cellStyle name="%20 - Vurgu3 6" xfId="2334"/>
    <cellStyle name="%20 - Vurgu3 6 2" xfId="2335"/>
    <cellStyle name="%20 - Vurgu3 60" xfId="2336"/>
    <cellStyle name="%20 - Vurgu3 60 2" xfId="2337"/>
    <cellStyle name="%20 - Vurgu3 61" xfId="2338"/>
    <cellStyle name="%20 - Vurgu3 61 2" xfId="2339"/>
    <cellStyle name="%20 - Vurgu3 62" xfId="2340"/>
    <cellStyle name="%20 - Vurgu3 62 2" xfId="2341"/>
    <cellStyle name="%20 - Vurgu3 63" xfId="2342"/>
    <cellStyle name="%20 - Vurgu3 63 2" xfId="2343"/>
    <cellStyle name="%20 - Vurgu3 64" xfId="2344"/>
    <cellStyle name="%20 - Vurgu3 64 2" xfId="2345"/>
    <cellStyle name="%20 - Vurgu3 65" xfId="2346"/>
    <cellStyle name="%20 - Vurgu3 65 2" xfId="2347"/>
    <cellStyle name="%20 - Vurgu3 66" xfId="2348"/>
    <cellStyle name="%20 - Vurgu3 66 2" xfId="2349"/>
    <cellStyle name="%20 - Vurgu3 67" xfId="2350"/>
    <cellStyle name="%20 - Vurgu3 67 2" xfId="2351"/>
    <cellStyle name="%20 - Vurgu3 68" xfId="2352"/>
    <cellStyle name="%20 - Vurgu3 68 2" xfId="2353"/>
    <cellStyle name="%20 - Vurgu3 69" xfId="2354"/>
    <cellStyle name="%20 - Vurgu3 69 2" xfId="2355"/>
    <cellStyle name="%20 - Vurgu3 7" xfId="2356"/>
    <cellStyle name="%20 - Vurgu3 7 2" xfId="2357"/>
    <cellStyle name="%20 - Vurgu3 7 2 2" xfId="2358"/>
    <cellStyle name="%20 - Vurgu3 7 2 2 2" xfId="2359"/>
    <cellStyle name="%20 - Vurgu3 7 2 2 2 2" xfId="2360"/>
    <cellStyle name="%20 - Vurgu3 7 2 2 2 2 2" xfId="2361"/>
    <cellStyle name="%20 - Vurgu3 7 2 2 2 3" xfId="2362"/>
    <cellStyle name="%20 - Vurgu3 7 2 2 3" xfId="2363"/>
    <cellStyle name="%20 - Vurgu3 7 2 2 3 2" xfId="2364"/>
    <cellStyle name="%20 - Vurgu3 7 2 2 4" xfId="2365"/>
    <cellStyle name="%20 - Vurgu3 7 2 3" xfId="2366"/>
    <cellStyle name="%20 - Vurgu3 7 2 3 2" xfId="2367"/>
    <cellStyle name="%20 - Vurgu3 7 2 3 2 2" xfId="2368"/>
    <cellStyle name="%20 - Vurgu3 7 2 3 3" xfId="2369"/>
    <cellStyle name="%20 - Vurgu3 7 2 4" xfId="2370"/>
    <cellStyle name="%20 - Vurgu3 7 2 4 2" xfId="2371"/>
    <cellStyle name="%20 - Vurgu3 7 2 5" xfId="2372"/>
    <cellStyle name="%20 - Vurgu3 7 3" xfId="2373"/>
    <cellStyle name="%20 - Vurgu3 7 3 2" xfId="2374"/>
    <cellStyle name="%20 - Vurgu3 7 3 2 2" xfId="2375"/>
    <cellStyle name="%20 - Vurgu3 7 3 2 2 2" xfId="2376"/>
    <cellStyle name="%20 - Vurgu3 7 3 2 3" xfId="2377"/>
    <cellStyle name="%20 - Vurgu3 7 3 3" xfId="2378"/>
    <cellStyle name="%20 - Vurgu3 7 3 3 2" xfId="2379"/>
    <cellStyle name="%20 - Vurgu3 7 3 4" xfId="2380"/>
    <cellStyle name="%20 - Vurgu3 7 4" xfId="2381"/>
    <cellStyle name="%20 - Vurgu3 7 4 2" xfId="2382"/>
    <cellStyle name="%20 - Vurgu3 7 4 2 2" xfId="2383"/>
    <cellStyle name="%20 - Vurgu3 7 4 3" xfId="2384"/>
    <cellStyle name="%20 - Vurgu3 7 5" xfId="2385"/>
    <cellStyle name="%20 - Vurgu3 7 5 2" xfId="2386"/>
    <cellStyle name="%20 - Vurgu3 7 6" xfId="2387"/>
    <cellStyle name="%20 - Vurgu3 70" xfId="2388"/>
    <cellStyle name="%20 - Vurgu3 70 2" xfId="2389"/>
    <cellStyle name="%20 - Vurgu3 71" xfId="2390"/>
    <cellStyle name="%20 - Vurgu3 71 2" xfId="2391"/>
    <cellStyle name="%20 - Vurgu3 72" xfId="2392"/>
    <cellStyle name="%20 - Vurgu3 72 2" xfId="2393"/>
    <cellStyle name="%20 - Vurgu3 73" xfId="2394"/>
    <cellStyle name="%20 - Vurgu3 74" xfId="2395"/>
    <cellStyle name="%20 - Vurgu3 75" xfId="2396"/>
    <cellStyle name="%20 - Vurgu3 76" xfId="2397"/>
    <cellStyle name="%20 - Vurgu3 77" xfId="2398"/>
    <cellStyle name="%20 - Vurgu3 78" xfId="2399"/>
    <cellStyle name="%20 - Vurgu3 79" xfId="2400"/>
    <cellStyle name="%20 - Vurgu3 8" xfId="2401"/>
    <cellStyle name="%20 - Vurgu3 8 2" xfId="2402"/>
    <cellStyle name="%20 - Vurgu3 8 2 2" xfId="2403"/>
    <cellStyle name="%20 - Vurgu3 8 2 2 2" xfId="2404"/>
    <cellStyle name="%20 - Vurgu3 8 2 2 2 2" xfId="2405"/>
    <cellStyle name="%20 - Vurgu3 8 2 2 2 2 2" xfId="2406"/>
    <cellStyle name="%20 - Vurgu3 8 2 2 2 3" xfId="2407"/>
    <cellStyle name="%20 - Vurgu3 8 2 2 3" xfId="2408"/>
    <cellStyle name="%20 - Vurgu3 8 2 2 3 2" xfId="2409"/>
    <cellStyle name="%20 - Vurgu3 8 2 2 4" xfId="2410"/>
    <cellStyle name="%20 - Vurgu3 8 2 3" xfId="2411"/>
    <cellStyle name="%20 - Vurgu3 8 2 3 2" xfId="2412"/>
    <cellStyle name="%20 - Vurgu3 8 2 3 2 2" xfId="2413"/>
    <cellStyle name="%20 - Vurgu3 8 2 3 3" xfId="2414"/>
    <cellStyle name="%20 - Vurgu3 8 2 4" xfId="2415"/>
    <cellStyle name="%20 - Vurgu3 8 2 4 2" xfId="2416"/>
    <cellStyle name="%20 - Vurgu3 8 2 5" xfId="2417"/>
    <cellStyle name="%20 - Vurgu3 8 3" xfId="2418"/>
    <cellStyle name="%20 - Vurgu3 8 3 2" xfId="2419"/>
    <cellStyle name="%20 - Vurgu3 8 3 2 2" xfId="2420"/>
    <cellStyle name="%20 - Vurgu3 8 3 2 2 2" xfId="2421"/>
    <cellStyle name="%20 - Vurgu3 8 3 2 3" xfId="2422"/>
    <cellStyle name="%20 - Vurgu3 8 3 3" xfId="2423"/>
    <cellStyle name="%20 - Vurgu3 8 3 3 2" xfId="2424"/>
    <cellStyle name="%20 - Vurgu3 8 3 4" xfId="2425"/>
    <cellStyle name="%20 - Vurgu3 8 4" xfId="2426"/>
    <cellStyle name="%20 - Vurgu3 8 4 2" xfId="2427"/>
    <cellStyle name="%20 - Vurgu3 8 4 2 2" xfId="2428"/>
    <cellStyle name="%20 - Vurgu3 8 4 3" xfId="2429"/>
    <cellStyle name="%20 - Vurgu3 8 5" xfId="2430"/>
    <cellStyle name="%20 - Vurgu3 8 5 2" xfId="2431"/>
    <cellStyle name="%20 - Vurgu3 8 6" xfId="2432"/>
    <cellStyle name="%20 - Vurgu3 80" xfId="2433"/>
    <cellStyle name="%20 - Vurgu3 81" xfId="2434"/>
    <cellStyle name="%20 - Vurgu3 9" xfId="2435"/>
    <cellStyle name="%20 - Vurgu3 9 2" xfId="2436"/>
    <cellStyle name="%20 - Vurgu3 9 2 2" xfId="2437"/>
    <cellStyle name="%20 - Vurgu3 9 2 2 2" xfId="2438"/>
    <cellStyle name="%20 - Vurgu3 9 2 2 2 2" xfId="2439"/>
    <cellStyle name="%20 - Vurgu3 9 2 2 2 2 2" xfId="2440"/>
    <cellStyle name="%20 - Vurgu3 9 2 2 2 3" xfId="2441"/>
    <cellStyle name="%20 - Vurgu3 9 2 2 3" xfId="2442"/>
    <cellStyle name="%20 - Vurgu3 9 2 2 3 2" xfId="2443"/>
    <cellStyle name="%20 - Vurgu3 9 2 2 4" xfId="2444"/>
    <cellStyle name="%20 - Vurgu3 9 2 3" xfId="2445"/>
    <cellStyle name="%20 - Vurgu3 9 2 3 2" xfId="2446"/>
    <cellStyle name="%20 - Vurgu3 9 2 3 2 2" xfId="2447"/>
    <cellStyle name="%20 - Vurgu3 9 2 3 3" xfId="2448"/>
    <cellStyle name="%20 - Vurgu3 9 2 4" xfId="2449"/>
    <cellStyle name="%20 - Vurgu3 9 2 4 2" xfId="2450"/>
    <cellStyle name="%20 - Vurgu3 9 2 5" xfId="2451"/>
    <cellStyle name="%20 - Vurgu3 9 3" xfId="2452"/>
    <cellStyle name="%20 - Vurgu3 9 3 2" xfId="2453"/>
    <cellStyle name="%20 - Vurgu3 9 3 2 2" xfId="2454"/>
    <cellStyle name="%20 - Vurgu3 9 3 2 2 2" xfId="2455"/>
    <cellStyle name="%20 - Vurgu3 9 3 2 3" xfId="2456"/>
    <cellStyle name="%20 - Vurgu3 9 3 3" xfId="2457"/>
    <cellStyle name="%20 - Vurgu3 9 3 3 2" xfId="2458"/>
    <cellStyle name="%20 - Vurgu3 9 3 4" xfId="2459"/>
    <cellStyle name="%20 - Vurgu3 9 4" xfId="2460"/>
    <cellStyle name="%20 - Vurgu3 9 4 2" xfId="2461"/>
    <cellStyle name="%20 - Vurgu3 9 4 2 2" xfId="2462"/>
    <cellStyle name="%20 - Vurgu3 9 4 3" xfId="2463"/>
    <cellStyle name="%20 - Vurgu3 9 5" xfId="2464"/>
    <cellStyle name="%20 - Vurgu3 9 5 2" xfId="2465"/>
    <cellStyle name="%20 - Vurgu3 9 6" xfId="2466"/>
    <cellStyle name="%20 - Vurgu4 10" xfId="2467"/>
    <cellStyle name="%20 - Vurgu4 10 2" xfId="2468"/>
    <cellStyle name="%20 - Vurgu4 10 2 2" xfId="2469"/>
    <cellStyle name="%20 - Vurgu4 10 2 2 2" xfId="2470"/>
    <cellStyle name="%20 - Vurgu4 10 2 2 2 2" xfId="2471"/>
    <cellStyle name="%20 - Vurgu4 10 2 2 2 2 2" xfId="2472"/>
    <cellStyle name="%20 - Vurgu4 10 2 2 2 3" xfId="2473"/>
    <cellStyle name="%20 - Vurgu4 10 2 2 3" xfId="2474"/>
    <cellStyle name="%20 - Vurgu4 10 2 2 3 2" xfId="2475"/>
    <cellStyle name="%20 - Vurgu4 10 2 2 4" xfId="2476"/>
    <cellStyle name="%20 - Vurgu4 10 2 3" xfId="2477"/>
    <cellStyle name="%20 - Vurgu4 10 2 3 2" xfId="2478"/>
    <cellStyle name="%20 - Vurgu4 10 2 3 2 2" xfId="2479"/>
    <cellStyle name="%20 - Vurgu4 10 2 3 3" xfId="2480"/>
    <cellStyle name="%20 - Vurgu4 10 2 4" xfId="2481"/>
    <cellStyle name="%20 - Vurgu4 10 2 4 2" xfId="2482"/>
    <cellStyle name="%20 - Vurgu4 10 2 5" xfId="2483"/>
    <cellStyle name="%20 - Vurgu4 10 3" xfId="2484"/>
    <cellStyle name="%20 - Vurgu4 10 3 2" xfId="2485"/>
    <cellStyle name="%20 - Vurgu4 10 3 2 2" xfId="2486"/>
    <cellStyle name="%20 - Vurgu4 10 3 2 2 2" xfId="2487"/>
    <cellStyle name="%20 - Vurgu4 10 3 2 3" xfId="2488"/>
    <cellStyle name="%20 - Vurgu4 10 3 3" xfId="2489"/>
    <cellStyle name="%20 - Vurgu4 10 3 3 2" xfId="2490"/>
    <cellStyle name="%20 - Vurgu4 10 3 4" xfId="2491"/>
    <cellStyle name="%20 - Vurgu4 10 4" xfId="2492"/>
    <cellStyle name="%20 - Vurgu4 10 4 2" xfId="2493"/>
    <cellStyle name="%20 - Vurgu4 10 4 2 2" xfId="2494"/>
    <cellStyle name="%20 - Vurgu4 10 4 3" xfId="2495"/>
    <cellStyle name="%20 - Vurgu4 10 5" xfId="2496"/>
    <cellStyle name="%20 - Vurgu4 10 5 2" xfId="2497"/>
    <cellStyle name="%20 - Vurgu4 10 6" xfId="2498"/>
    <cellStyle name="%20 - Vurgu4 11" xfId="2499"/>
    <cellStyle name="%20 - Vurgu4 11 2" xfId="2500"/>
    <cellStyle name="%20 - Vurgu4 11 2 2" xfId="2501"/>
    <cellStyle name="%20 - Vurgu4 11 2 2 2" xfId="2502"/>
    <cellStyle name="%20 - Vurgu4 11 2 2 2 2" xfId="2503"/>
    <cellStyle name="%20 - Vurgu4 11 2 2 2 2 2" xfId="2504"/>
    <cellStyle name="%20 - Vurgu4 11 2 2 2 3" xfId="2505"/>
    <cellStyle name="%20 - Vurgu4 11 2 2 3" xfId="2506"/>
    <cellStyle name="%20 - Vurgu4 11 2 2 3 2" xfId="2507"/>
    <cellStyle name="%20 - Vurgu4 11 2 2 4" xfId="2508"/>
    <cellStyle name="%20 - Vurgu4 11 2 3" xfId="2509"/>
    <cellStyle name="%20 - Vurgu4 11 2 3 2" xfId="2510"/>
    <cellStyle name="%20 - Vurgu4 11 2 3 2 2" xfId="2511"/>
    <cellStyle name="%20 - Vurgu4 11 2 3 3" xfId="2512"/>
    <cellStyle name="%20 - Vurgu4 11 2 4" xfId="2513"/>
    <cellStyle name="%20 - Vurgu4 11 2 4 2" xfId="2514"/>
    <cellStyle name="%20 - Vurgu4 11 2 5" xfId="2515"/>
    <cellStyle name="%20 - Vurgu4 11 3" xfId="2516"/>
    <cellStyle name="%20 - Vurgu4 11 3 2" xfId="2517"/>
    <cellStyle name="%20 - Vurgu4 11 3 2 2" xfId="2518"/>
    <cellStyle name="%20 - Vurgu4 11 3 2 2 2" xfId="2519"/>
    <cellStyle name="%20 - Vurgu4 11 3 2 3" xfId="2520"/>
    <cellStyle name="%20 - Vurgu4 11 3 3" xfId="2521"/>
    <cellStyle name="%20 - Vurgu4 11 3 3 2" xfId="2522"/>
    <cellStyle name="%20 - Vurgu4 11 3 4" xfId="2523"/>
    <cellStyle name="%20 - Vurgu4 11 4" xfId="2524"/>
    <cellStyle name="%20 - Vurgu4 11 4 2" xfId="2525"/>
    <cellStyle name="%20 - Vurgu4 11 4 2 2" xfId="2526"/>
    <cellStyle name="%20 - Vurgu4 11 4 3" xfId="2527"/>
    <cellStyle name="%20 - Vurgu4 11 5" xfId="2528"/>
    <cellStyle name="%20 - Vurgu4 11 5 2" xfId="2529"/>
    <cellStyle name="%20 - Vurgu4 11 6" xfId="2530"/>
    <cellStyle name="%20 - Vurgu4 12" xfId="2531"/>
    <cellStyle name="%20 - Vurgu4 12 2" xfId="2532"/>
    <cellStyle name="%20 - Vurgu4 12 2 2" xfId="2533"/>
    <cellStyle name="%20 - Vurgu4 12 2 2 2" xfId="2534"/>
    <cellStyle name="%20 - Vurgu4 12 2 2 2 2" xfId="2535"/>
    <cellStyle name="%20 - Vurgu4 12 2 2 2 2 2" xfId="2536"/>
    <cellStyle name="%20 - Vurgu4 12 2 2 2 3" xfId="2537"/>
    <cellStyle name="%20 - Vurgu4 12 2 2 3" xfId="2538"/>
    <cellStyle name="%20 - Vurgu4 12 2 2 3 2" xfId="2539"/>
    <cellStyle name="%20 - Vurgu4 12 2 2 4" xfId="2540"/>
    <cellStyle name="%20 - Vurgu4 12 2 3" xfId="2541"/>
    <cellStyle name="%20 - Vurgu4 12 2 3 2" xfId="2542"/>
    <cellStyle name="%20 - Vurgu4 12 2 3 2 2" xfId="2543"/>
    <cellStyle name="%20 - Vurgu4 12 2 3 3" xfId="2544"/>
    <cellStyle name="%20 - Vurgu4 12 2 4" xfId="2545"/>
    <cellStyle name="%20 - Vurgu4 12 2 4 2" xfId="2546"/>
    <cellStyle name="%20 - Vurgu4 12 2 5" xfId="2547"/>
    <cellStyle name="%20 - Vurgu4 12 3" xfId="2548"/>
    <cellStyle name="%20 - Vurgu4 12 3 2" xfId="2549"/>
    <cellStyle name="%20 - Vurgu4 12 3 2 2" xfId="2550"/>
    <cellStyle name="%20 - Vurgu4 12 3 2 2 2" xfId="2551"/>
    <cellStyle name="%20 - Vurgu4 12 3 2 3" xfId="2552"/>
    <cellStyle name="%20 - Vurgu4 12 3 3" xfId="2553"/>
    <cellStyle name="%20 - Vurgu4 12 3 3 2" xfId="2554"/>
    <cellStyle name="%20 - Vurgu4 12 3 4" xfId="2555"/>
    <cellStyle name="%20 - Vurgu4 12 4" xfId="2556"/>
    <cellStyle name="%20 - Vurgu4 12 4 2" xfId="2557"/>
    <cellStyle name="%20 - Vurgu4 12 4 2 2" xfId="2558"/>
    <cellStyle name="%20 - Vurgu4 12 4 3" xfId="2559"/>
    <cellStyle name="%20 - Vurgu4 12 5" xfId="2560"/>
    <cellStyle name="%20 - Vurgu4 12 5 2" xfId="2561"/>
    <cellStyle name="%20 - Vurgu4 12 6" xfId="2562"/>
    <cellStyle name="%20 - Vurgu4 13" xfId="2563"/>
    <cellStyle name="%20 - Vurgu4 13 2" xfId="2564"/>
    <cellStyle name="%20 - Vurgu4 13 2 2" xfId="2565"/>
    <cellStyle name="%20 - Vurgu4 13 2 2 2" xfId="2566"/>
    <cellStyle name="%20 - Vurgu4 13 2 2 2 2" xfId="2567"/>
    <cellStyle name="%20 - Vurgu4 13 2 2 2 2 2" xfId="2568"/>
    <cellStyle name="%20 - Vurgu4 13 2 2 2 3" xfId="2569"/>
    <cellStyle name="%20 - Vurgu4 13 2 2 3" xfId="2570"/>
    <cellStyle name="%20 - Vurgu4 13 2 2 3 2" xfId="2571"/>
    <cellStyle name="%20 - Vurgu4 13 2 2 4" xfId="2572"/>
    <cellStyle name="%20 - Vurgu4 13 2 3" xfId="2573"/>
    <cellStyle name="%20 - Vurgu4 13 2 3 2" xfId="2574"/>
    <cellStyle name="%20 - Vurgu4 13 2 3 2 2" xfId="2575"/>
    <cellStyle name="%20 - Vurgu4 13 2 3 3" xfId="2576"/>
    <cellStyle name="%20 - Vurgu4 13 2 4" xfId="2577"/>
    <cellStyle name="%20 - Vurgu4 13 2 4 2" xfId="2578"/>
    <cellStyle name="%20 - Vurgu4 13 2 5" xfId="2579"/>
    <cellStyle name="%20 - Vurgu4 13 3" xfId="2580"/>
    <cellStyle name="%20 - Vurgu4 13 3 2" xfId="2581"/>
    <cellStyle name="%20 - Vurgu4 13 3 2 2" xfId="2582"/>
    <cellStyle name="%20 - Vurgu4 13 3 2 2 2" xfId="2583"/>
    <cellStyle name="%20 - Vurgu4 13 3 2 3" xfId="2584"/>
    <cellStyle name="%20 - Vurgu4 13 3 3" xfId="2585"/>
    <cellStyle name="%20 - Vurgu4 13 3 3 2" xfId="2586"/>
    <cellStyle name="%20 - Vurgu4 13 3 4" xfId="2587"/>
    <cellStyle name="%20 - Vurgu4 13 4" xfId="2588"/>
    <cellStyle name="%20 - Vurgu4 13 4 2" xfId="2589"/>
    <cellStyle name="%20 - Vurgu4 13 4 2 2" xfId="2590"/>
    <cellStyle name="%20 - Vurgu4 13 4 3" xfId="2591"/>
    <cellStyle name="%20 - Vurgu4 13 5" xfId="2592"/>
    <cellStyle name="%20 - Vurgu4 13 5 2" xfId="2593"/>
    <cellStyle name="%20 - Vurgu4 13 6" xfId="2594"/>
    <cellStyle name="%20 - Vurgu4 14" xfId="2595"/>
    <cellStyle name="%20 - Vurgu4 14 2" xfId="2596"/>
    <cellStyle name="%20 - Vurgu4 14 2 2" xfId="2597"/>
    <cellStyle name="%20 - Vurgu4 14 2 2 2" xfId="2598"/>
    <cellStyle name="%20 - Vurgu4 14 2 2 2 2" xfId="2599"/>
    <cellStyle name="%20 - Vurgu4 14 2 2 2 2 2" xfId="2600"/>
    <cellStyle name="%20 - Vurgu4 14 2 2 2 3" xfId="2601"/>
    <cellStyle name="%20 - Vurgu4 14 2 2 3" xfId="2602"/>
    <cellStyle name="%20 - Vurgu4 14 2 2 3 2" xfId="2603"/>
    <cellStyle name="%20 - Vurgu4 14 2 2 4" xfId="2604"/>
    <cellStyle name="%20 - Vurgu4 14 2 3" xfId="2605"/>
    <cellStyle name="%20 - Vurgu4 14 2 3 2" xfId="2606"/>
    <cellStyle name="%20 - Vurgu4 14 2 3 2 2" xfId="2607"/>
    <cellStyle name="%20 - Vurgu4 14 2 3 3" xfId="2608"/>
    <cellStyle name="%20 - Vurgu4 14 2 4" xfId="2609"/>
    <cellStyle name="%20 - Vurgu4 14 2 4 2" xfId="2610"/>
    <cellStyle name="%20 - Vurgu4 14 2 5" xfId="2611"/>
    <cellStyle name="%20 - Vurgu4 14 3" xfId="2612"/>
    <cellStyle name="%20 - Vurgu4 14 3 2" xfId="2613"/>
    <cellStyle name="%20 - Vurgu4 14 3 2 2" xfId="2614"/>
    <cellStyle name="%20 - Vurgu4 14 3 2 2 2" xfId="2615"/>
    <cellStyle name="%20 - Vurgu4 14 3 2 3" xfId="2616"/>
    <cellStyle name="%20 - Vurgu4 14 3 3" xfId="2617"/>
    <cellStyle name="%20 - Vurgu4 14 3 3 2" xfId="2618"/>
    <cellStyle name="%20 - Vurgu4 14 3 4" xfId="2619"/>
    <cellStyle name="%20 - Vurgu4 14 4" xfId="2620"/>
    <cellStyle name="%20 - Vurgu4 14 4 2" xfId="2621"/>
    <cellStyle name="%20 - Vurgu4 14 4 2 2" xfId="2622"/>
    <cellStyle name="%20 - Vurgu4 14 4 3" xfId="2623"/>
    <cellStyle name="%20 - Vurgu4 14 5" xfId="2624"/>
    <cellStyle name="%20 - Vurgu4 14 5 2" xfId="2625"/>
    <cellStyle name="%20 - Vurgu4 14 6" xfId="2626"/>
    <cellStyle name="%20 - Vurgu4 15" xfId="2627"/>
    <cellStyle name="%20 - Vurgu4 15 2" xfId="2628"/>
    <cellStyle name="%20 - Vurgu4 15 2 2" xfId="2629"/>
    <cellStyle name="%20 - Vurgu4 15 2 2 2" xfId="2630"/>
    <cellStyle name="%20 - Vurgu4 15 2 2 2 2" xfId="2631"/>
    <cellStyle name="%20 - Vurgu4 15 2 2 3" xfId="2632"/>
    <cellStyle name="%20 - Vurgu4 15 2 3" xfId="2633"/>
    <cellStyle name="%20 - Vurgu4 15 2 3 2" xfId="2634"/>
    <cellStyle name="%20 - Vurgu4 15 2 4" xfId="2635"/>
    <cellStyle name="%20 - Vurgu4 15 3" xfId="2636"/>
    <cellStyle name="%20 - Vurgu4 15 3 2" xfId="2637"/>
    <cellStyle name="%20 - Vurgu4 15 3 2 2" xfId="2638"/>
    <cellStyle name="%20 - Vurgu4 15 3 3" xfId="2639"/>
    <cellStyle name="%20 - Vurgu4 15 4" xfId="2640"/>
    <cellStyle name="%20 - Vurgu4 15 4 2" xfId="2641"/>
    <cellStyle name="%20 - Vurgu4 15 5" xfId="2642"/>
    <cellStyle name="%20 - Vurgu4 16" xfId="2643"/>
    <cellStyle name="%20 - Vurgu4 16 2" xfId="2644"/>
    <cellStyle name="%20 - Vurgu4 16 2 2" xfId="2645"/>
    <cellStyle name="%20 - Vurgu4 16 2 2 2" xfId="2646"/>
    <cellStyle name="%20 - Vurgu4 16 2 2 2 2" xfId="2647"/>
    <cellStyle name="%20 - Vurgu4 16 2 2 3" xfId="2648"/>
    <cellStyle name="%20 - Vurgu4 16 2 3" xfId="2649"/>
    <cellStyle name="%20 - Vurgu4 16 2 3 2" xfId="2650"/>
    <cellStyle name="%20 - Vurgu4 16 2 4" xfId="2651"/>
    <cellStyle name="%20 - Vurgu4 16 3" xfId="2652"/>
    <cellStyle name="%20 - Vurgu4 16 3 2" xfId="2653"/>
    <cellStyle name="%20 - Vurgu4 16 3 2 2" xfId="2654"/>
    <cellStyle name="%20 - Vurgu4 16 3 3" xfId="2655"/>
    <cellStyle name="%20 - Vurgu4 16 4" xfId="2656"/>
    <cellStyle name="%20 - Vurgu4 16 4 2" xfId="2657"/>
    <cellStyle name="%20 - Vurgu4 16 5" xfId="2658"/>
    <cellStyle name="%20 - Vurgu4 17" xfId="2659"/>
    <cellStyle name="%20 - Vurgu4 17 2" xfId="2660"/>
    <cellStyle name="%20 - Vurgu4 17 2 2" xfId="2661"/>
    <cellStyle name="%20 - Vurgu4 17 2 2 2" xfId="2662"/>
    <cellStyle name="%20 - Vurgu4 17 2 2 2 2" xfId="2663"/>
    <cellStyle name="%20 - Vurgu4 17 2 2 3" xfId="2664"/>
    <cellStyle name="%20 - Vurgu4 17 2 3" xfId="2665"/>
    <cellStyle name="%20 - Vurgu4 17 2 3 2" xfId="2666"/>
    <cellStyle name="%20 - Vurgu4 17 2 4" xfId="2667"/>
    <cellStyle name="%20 - Vurgu4 17 3" xfId="2668"/>
    <cellStyle name="%20 - Vurgu4 17 3 2" xfId="2669"/>
    <cellStyle name="%20 - Vurgu4 17 3 2 2" xfId="2670"/>
    <cellStyle name="%20 - Vurgu4 17 3 3" xfId="2671"/>
    <cellStyle name="%20 - Vurgu4 17 4" xfId="2672"/>
    <cellStyle name="%20 - Vurgu4 17 4 2" xfId="2673"/>
    <cellStyle name="%20 - Vurgu4 17 5" xfId="2674"/>
    <cellStyle name="%20 - Vurgu4 18" xfId="2675"/>
    <cellStyle name="%20 - Vurgu4 18 2" xfId="2676"/>
    <cellStyle name="%20 - Vurgu4 18 2 2" xfId="2677"/>
    <cellStyle name="%20 - Vurgu4 18 2 2 2" xfId="2678"/>
    <cellStyle name="%20 - Vurgu4 18 2 2 2 2" xfId="2679"/>
    <cellStyle name="%20 - Vurgu4 18 2 2 3" xfId="2680"/>
    <cellStyle name="%20 - Vurgu4 18 2 3" xfId="2681"/>
    <cellStyle name="%20 - Vurgu4 18 2 3 2" xfId="2682"/>
    <cellStyle name="%20 - Vurgu4 18 2 4" xfId="2683"/>
    <cellStyle name="%20 - Vurgu4 18 3" xfId="2684"/>
    <cellStyle name="%20 - Vurgu4 18 3 2" xfId="2685"/>
    <cellStyle name="%20 - Vurgu4 18 3 2 2" xfId="2686"/>
    <cellStyle name="%20 - Vurgu4 18 3 3" xfId="2687"/>
    <cellStyle name="%20 - Vurgu4 18 4" xfId="2688"/>
    <cellStyle name="%20 - Vurgu4 18 4 2" xfId="2689"/>
    <cellStyle name="%20 - Vurgu4 18 5" xfId="2690"/>
    <cellStyle name="%20 - Vurgu4 19" xfId="2691"/>
    <cellStyle name="%20 - Vurgu4 19 2" xfId="2692"/>
    <cellStyle name="%20 - Vurgu4 19 2 2" xfId="2693"/>
    <cellStyle name="%20 - Vurgu4 19 2 2 2" xfId="2694"/>
    <cellStyle name="%20 - Vurgu4 19 2 2 2 2" xfId="2695"/>
    <cellStyle name="%20 - Vurgu4 19 2 2 3" xfId="2696"/>
    <cellStyle name="%20 - Vurgu4 19 2 3" xfId="2697"/>
    <cellStyle name="%20 - Vurgu4 19 2 3 2" xfId="2698"/>
    <cellStyle name="%20 - Vurgu4 19 2 4" xfId="2699"/>
    <cellStyle name="%20 - Vurgu4 19 3" xfId="2700"/>
    <cellStyle name="%20 - Vurgu4 19 3 2" xfId="2701"/>
    <cellStyle name="%20 - Vurgu4 19 3 2 2" xfId="2702"/>
    <cellStyle name="%20 - Vurgu4 19 3 3" xfId="2703"/>
    <cellStyle name="%20 - Vurgu4 19 4" xfId="2704"/>
    <cellStyle name="%20 - Vurgu4 19 4 2" xfId="2705"/>
    <cellStyle name="%20 - Vurgu4 19 5" xfId="2706"/>
    <cellStyle name="%20 - Vurgu4 2" xfId="2707"/>
    <cellStyle name="%20 - Vurgu4 2 2" xfId="2708"/>
    <cellStyle name="%20 - Vurgu4 2 2 2" xfId="2709"/>
    <cellStyle name="%20 - Vurgu4 2 2 2 2" xfId="2710"/>
    <cellStyle name="%20 - Vurgu4 2 2 2 2 2" xfId="2711"/>
    <cellStyle name="%20 - Vurgu4 2 2 2 2 2 2" xfId="2712"/>
    <cellStyle name="%20 - Vurgu4 2 2 2 2 2 2 2" xfId="2713"/>
    <cellStyle name="%20 - Vurgu4 2 2 2 2 2 3" xfId="2714"/>
    <cellStyle name="%20 - Vurgu4 2 2 2 2 3" xfId="2715"/>
    <cellStyle name="%20 - Vurgu4 2 2 2 2 3 2" xfId="2716"/>
    <cellStyle name="%20 - Vurgu4 2 2 2 2 4" xfId="2717"/>
    <cellStyle name="%20 - Vurgu4 2 2 2 3" xfId="2718"/>
    <cellStyle name="%20 - Vurgu4 2 2 2 3 2" xfId="2719"/>
    <cellStyle name="%20 - Vurgu4 2 2 2 3 2 2" xfId="2720"/>
    <cellStyle name="%20 - Vurgu4 2 2 2 3 3" xfId="2721"/>
    <cellStyle name="%20 - Vurgu4 2 2 2 4" xfId="2722"/>
    <cellStyle name="%20 - Vurgu4 2 2 2 4 2" xfId="2723"/>
    <cellStyle name="%20 - Vurgu4 2 2 2 5" xfId="2724"/>
    <cellStyle name="%20 - Vurgu4 2 2 3" xfId="2725"/>
    <cellStyle name="%20 - Vurgu4 2 2 3 2" xfId="2726"/>
    <cellStyle name="%20 - Vurgu4 2 2 3 2 2" xfId="2727"/>
    <cellStyle name="%20 - Vurgu4 2 2 3 2 2 2" xfId="2728"/>
    <cellStyle name="%20 - Vurgu4 2 2 3 2 3" xfId="2729"/>
    <cellStyle name="%20 - Vurgu4 2 2 3 3" xfId="2730"/>
    <cellStyle name="%20 - Vurgu4 2 2 3 3 2" xfId="2731"/>
    <cellStyle name="%20 - Vurgu4 2 2 3 4" xfId="2732"/>
    <cellStyle name="%20 - Vurgu4 2 2 4" xfId="2733"/>
    <cellStyle name="%20 - Vurgu4 2 2 4 2" xfId="2734"/>
    <cellStyle name="%20 - Vurgu4 2 2 4 2 2" xfId="2735"/>
    <cellStyle name="%20 - Vurgu4 2 2 4 3" xfId="2736"/>
    <cellStyle name="%20 - Vurgu4 2 2 5" xfId="2737"/>
    <cellStyle name="%20 - Vurgu4 2 2 5 2" xfId="2738"/>
    <cellStyle name="%20 - Vurgu4 2 2 6" xfId="2739"/>
    <cellStyle name="%20 - Vurgu4 2 3" xfId="2740"/>
    <cellStyle name="%20 - Vurgu4 2 3 2" xfId="2741"/>
    <cellStyle name="%20 - Vurgu4 2 3 2 2" xfId="2742"/>
    <cellStyle name="%20 - Vurgu4 2 3 2 2 2" xfId="2743"/>
    <cellStyle name="%20 - Vurgu4 2 3 2 2 2 2" xfId="2744"/>
    <cellStyle name="%20 - Vurgu4 2 3 2 2 3" xfId="2745"/>
    <cellStyle name="%20 - Vurgu4 2 3 2 3" xfId="2746"/>
    <cellStyle name="%20 - Vurgu4 2 3 2 3 2" xfId="2747"/>
    <cellStyle name="%20 - Vurgu4 2 3 2 4" xfId="2748"/>
    <cellStyle name="%20 - Vurgu4 2 3 3" xfId="2749"/>
    <cellStyle name="%20 - Vurgu4 2 3 3 2" xfId="2750"/>
    <cellStyle name="%20 - Vurgu4 2 3 3 2 2" xfId="2751"/>
    <cellStyle name="%20 - Vurgu4 2 3 3 3" xfId="2752"/>
    <cellStyle name="%20 - Vurgu4 2 3 4" xfId="2753"/>
    <cellStyle name="%20 - Vurgu4 2 3 4 2" xfId="2754"/>
    <cellStyle name="%20 - Vurgu4 2 3 5" xfId="2755"/>
    <cellStyle name="%20 - Vurgu4 2 4" xfId="2756"/>
    <cellStyle name="%20 - Vurgu4 2 4 2" xfId="2757"/>
    <cellStyle name="%20 - Vurgu4 2 4 2 2" xfId="2758"/>
    <cellStyle name="%20 - Vurgu4 2 4 2 2 2" xfId="2759"/>
    <cellStyle name="%20 - Vurgu4 2 4 2 3" xfId="2760"/>
    <cellStyle name="%20 - Vurgu4 2 4 3" xfId="2761"/>
    <cellStyle name="%20 - Vurgu4 2 4 3 2" xfId="2762"/>
    <cellStyle name="%20 - Vurgu4 2 4 4" xfId="2763"/>
    <cellStyle name="%20 - Vurgu4 2 5" xfId="2764"/>
    <cellStyle name="%20 - Vurgu4 2 5 2" xfId="2765"/>
    <cellStyle name="%20 - Vurgu4 2 5 2 2" xfId="2766"/>
    <cellStyle name="%20 - Vurgu4 2 5 3" xfId="2767"/>
    <cellStyle name="%20 - Vurgu4 2 6" xfId="2768"/>
    <cellStyle name="%20 - Vurgu4 2 6 2" xfId="2769"/>
    <cellStyle name="%20 - Vurgu4 2 7" xfId="2770"/>
    <cellStyle name="%20 - Vurgu4 20" xfId="2771"/>
    <cellStyle name="%20 - Vurgu4 20 2" xfId="2772"/>
    <cellStyle name="%20 - Vurgu4 20 2 2" xfId="2773"/>
    <cellStyle name="%20 - Vurgu4 20 2 2 2" xfId="2774"/>
    <cellStyle name="%20 - Vurgu4 20 2 2 2 2" xfId="2775"/>
    <cellStyle name="%20 - Vurgu4 20 2 2 3" xfId="2776"/>
    <cellStyle name="%20 - Vurgu4 20 2 3" xfId="2777"/>
    <cellStyle name="%20 - Vurgu4 20 2 3 2" xfId="2778"/>
    <cellStyle name="%20 - Vurgu4 20 2 4" xfId="2779"/>
    <cellStyle name="%20 - Vurgu4 20 3" xfId="2780"/>
    <cellStyle name="%20 - Vurgu4 20 3 2" xfId="2781"/>
    <cellStyle name="%20 - Vurgu4 20 3 2 2" xfId="2782"/>
    <cellStyle name="%20 - Vurgu4 20 3 3" xfId="2783"/>
    <cellStyle name="%20 - Vurgu4 20 4" xfId="2784"/>
    <cellStyle name="%20 - Vurgu4 20 4 2" xfId="2785"/>
    <cellStyle name="%20 - Vurgu4 20 5" xfId="2786"/>
    <cellStyle name="%20 - Vurgu4 21" xfId="2787"/>
    <cellStyle name="%20 - Vurgu4 21 2" xfId="2788"/>
    <cellStyle name="%20 - Vurgu4 21 2 2" xfId="2789"/>
    <cellStyle name="%20 - Vurgu4 21 2 2 2" xfId="2790"/>
    <cellStyle name="%20 - Vurgu4 21 2 2 2 2" xfId="2791"/>
    <cellStyle name="%20 - Vurgu4 21 2 2 3" xfId="2792"/>
    <cellStyle name="%20 - Vurgu4 21 2 3" xfId="2793"/>
    <cellStyle name="%20 - Vurgu4 21 2 3 2" xfId="2794"/>
    <cellStyle name="%20 - Vurgu4 21 2 4" xfId="2795"/>
    <cellStyle name="%20 - Vurgu4 21 3" xfId="2796"/>
    <cellStyle name="%20 - Vurgu4 21 3 2" xfId="2797"/>
    <cellStyle name="%20 - Vurgu4 21 3 2 2" xfId="2798"/>
    <cellStyle name="%20 - Vurgu4 21 3 3" xfId="2799"/>
    <cellStyle name="%20 - Vurgu4 21 4" xfId="2800"/>
    <cellStyle name="%20 - Vurgu4 21 4 2" xfId="2801"/>
    <cellStyle name="%20 - Vurgu4 21 5" xfId="2802"/>
    <cellStyle name="%20 - Vurgu4 22" xfId="2803"/>
    <cellStyle name="%20 - Vurgu4 22 2" xfId="2804"/>
    <cellStyle name="%20 - Vurgu4 22 2 2" xfId="2805"/>
    <cellStyle name="%20 - Vurgu4 22 2 2 2" xfId="2806"/>
    <cellStyle name="%20 - Vurgu4 22 2 2 2 2" xfId="2807"/>
    <cellStyle name="%20 - Vurgu4 22 2 2 3" xfId="2808"/>
    <cellStyle name="%20 - Vurgu4 22 2 3" xfId="2809"/>
    <cellStyle name="%20 - Vurgu4 22 2 3 2" xfId="2810"/>
    <cellStyle name="%20 - Vurgu4 22 2 4" xfId="2811"/>
    <cellStyle name="%20 - Vurgu4 22 3" xfId="2812"/>
    <cellStyle name="%20 - Vurgu4 22 3 2" xfId="2813"/>
    <cellStyle name="%20 - Vurgu4 22 3 2 2" xfId="2814"/>
    <cellStyle name="%20 - Vurgu4 22 3 3" xfId="2815"/>
    <cellStyle name="%20 - Vurgu4 22 4" xfId="2816"/>
    <cellStyle name="%20 - Vurgu4 22 4 2" xfId="2817"/>
    <cellStyle name="%20 - Vurgu4 22 5" xfId="2818"/>
    <cellStyle name="%20 - Vurgu4 23" xfId="2819"/>
    <cellStyle name="%20 - Vurgu4 23 2" xfId="2820"/>
    <cellStyle name="%20 - Vurgu4 23 2 2" xfId="2821"/>
    <cellStyle name="%20 - Vurgu4 23 2 2 2" xfId="2822"/>
    <cellStyle name="%20 - Vurgu4 23 2 2 2 2" xfId="2823"/>
    <cellStyle name="%20 - Vurgu4 23 2 2 3" xfId="2824"/>
    <cellStyle name="%20 - Vurgu4 23 2 3" xfId="2825"/>
    <cellStyle name="%20 - Vurgu4 23 2 3 2" xfId="2826"/>
    <cellStyle name="%20 - Vurgu4 23 2 4" xfId="2827"/>
    <cellStyle name="%20 - Vurgu4 23 3" xfId="2828"/>
    <cellStyle name="%20 - Vurgu4 23 3 2" xfId="2829"/>
    <cellStyle name="%20 - Vurgu4 23 3 2 2" xfId="2830"/>
    <cellStyle name="%20 - Vurgu4 23 3 3" xfId="2831"/>
    <cellStyle name="%20 - Vurgu4 23 4" xfId="2832"/>
    <cellStyle name="%20 - Vurgu4 23 4 2" xfId="2833"/>
    <cellStyle name="%20 - Vurgu4 23 5" xfId="2834"/>
    <cellStyle name="%20 - Vurgu4 24" xfId="2835"/>
    <cellStyle name="%20 - Vurgu4 24 2" xfId="2836"/>
    <cellStyle name="%20 - Vurgu4 24 2 2" xfId="2837"/>
    <cellStyle name="%20 - Vurgu4 24 2 2 2" xfId="2838"/>
    <cellStyle name="%20 - Vurgu4 24 2 3" xfId="2839"/>
    <cellStyle name="%20 - Vurgu4 24 3" xfId="2840"/>
    <cellStyle name="%20 - Vurgu4 24 3 2" xfId="2841"/>
    <cellStyle name="%20 - Vurgu4 24 4" xfId="2842"/>
    <cellStyle name="%20 - Vurgu4 25" xfId="2843"/>
    <cellStyle name="%20 - Vurgu4 25 2" xfId="2844"/>
    <cellStyle name="%20 - Vurgu4 25 2 2" xfId="2845"/>
    <cellStyle name="%20 - Vurgu4 25 2 2 2" xfId="2846"/>
    <cellStyle name="%20 - Vurgu4 25 2 3" xfId="2847"/>
    <cellStyle name="%20 - Vurgu4 25 3" xfId="2848"/>
    <cellStyle name="%20 - Vurgu4 25 3 2" xfId="2849"/>
    <cellStyle name="%20 - Vurgu4 25 4" xfId="2850"/>
    <cellStyle name="%20 - Vurgu4 26" xfId="2851"/>
    <cellStyle name="%20 - Vurgu4 26 2" xfId="2852"/>
    <cellStyle name="%20 - Vurgu4 26 2 2" xfId="2853"/>
    <cellStyle name="%20 - Vurgu4 26 2 2 2" xfId="2854"/>
    <cellStyle name="%20 - Vurgu4 26 2 3" xfId="2855"/>
    <cellStyle name="%20 - Vurgu4 26 3" xfId="2856"/>
    <cellStyle name="%20 - Vurgu4 26 3 2" xfId="2857"/>
    <cellStyle name="%20 - Vurgu4 26 4" xfId="2858"/>
    <cellStyle name="%20 - Vurgu4 27" xfId="2859"/>
    <cellStyle name="%20 - Vurgu4 27 2" xfId="2860"/>
    <cellStyle name="%20 - Vurgu4 27 2 2" xfId="2861"/>
    <cellStyle name="%20 - Vurgu4 27 2 2 2" xfId="2862"/>
    <cellStyle name="%20 - Vurgu4 27 2 3" xfId="2863"/>
    <cellStyle name="%20 - Vurgu4 27 3" xfId="2864"/>
    <cellStyle name="%20 - Vurgu4 27 3 2" xfId="2865"/>
    <cellStyle name="%20 - Vurgu4 27 4" xfId="2866"/>
    <cellStyle name="%20 - Vurgu4 28" xfId="2867"/>
    <cellStyle name="%20 - Vurgu4 29" xfId="2868"/>
    <cellStyle name="%20 - Vurgu4 29 2" xfId="2869"/>
    <cellStyle name="%20 - Vurgu4 29 2 2" xfId="2870"/>
    <cellStyle name="%20 - Vurgu4 29 3" xfId="2871"/>
    <cellStyle name="%20 - Vurgu4 3" xfId="2872"/>
    <cellStyle name="%20 - Vurgu4 3 2" xfId="2873"/>
    <cellStyle name="%20 - Vurgu4 3 2 2" xfId="2874"/>
    <cellStyle name="%20 - Vurgu4 3 2 2 2" xfId="2875"/>
    <cellStyle name="%20 - Vurgu4 3 2 2 2 2" xfId="2876"/>
    <cellStyle name="%20 - Vurgu4 3 2 2 2 2 2" xfId="2877"/>
    <cellStyle name="%20 - Vurgu4 3 2 2 2 2 2 2" xfId="2878"/>
    <cellStyle name="%20 - Vurgu4 3 2 2 2 2 3" xfId="2879"/>
    <cellStyle name="%20 - Vurgu4 3 2 2 2 3" xfId="2880"/>
    <cellStyle name="%20 - Vurgu4 3 2 2 2 3 2" xfId="2881"/>
    <cellStyle name="%20 - Vurgu4 3 2 2 2 4" xfId="2882"/>
    <cellStyle name="%20 - Vurgu4 3 2 2 3" xfId="2883"/>
    <cellStyle name="%20 - Vurgu4 3 2 2 3 2" xfId="2884"/>
    <cellStyle name="%20 - Vurgu4 3 2 2 3 2 2" xfId="2885"/>
    <cellStyle name="%20 - Vurgu4 3 2 2 3 3" xfId="2886"/>
    <cellStyle name="%20 - Vurgu4 3 2 2 4" xfId="2887"/>
    <cellStyle name="%20 - Vurgu4 3 2 2 4 2" xfId="2888"/>
    <cellStyle name="%20 - Vurgu4 3 2 2 5" xfId="2889"/>
    <cellStyle name="%20 - Vurgu4 3 2 3" xfId="2890"/>
    <cellStyle name="%20 - Vurgu4 3 2 3 2" xfId="2891"/>
    <cellStyle name="%20 - Vurgu4 3 2 3 2 2" xfId="2892"/>
    <cellStyle name="%20 - Vurgu4 3 2 3 2 2 2" xfId="2893"/>
    <cellStyle name="%20 - Vurgu4 3 2 3 2 3" xfId="2894"/>
    <cellStyle name="%20 - Vurgu4 3 2 3 3" xfId="2895"/>
    <cellStyle name="%20 - Vurgu4 3 2 3 3 2" xfId="2896"/>
    <cellStyle name="%20 - Vurgu4 3 2 3 4" xfId="2897"/>
    <cellStyle name="%20 - Vurgu4 3 2 4" xfId="2898"/>
    <cellStyle name="%20 - Vurgu4 3 2 4 2" xfId="2899"/>
    <cellStyle name="%20 - Vurgu4 3 2 4 2 2" xfId="2900"/>
    <cellStyle name="%20 - Vurgu4 3 2 4 3" xfId="2901"/>
    <cellStyle name="%20 - Vurgu4 3 2 5" xfId="2902"/>
    <cellStyle name="%20 - Vurgu4 3 2 5 2" xfId="2903"/>
    <cellStyle name="%20 - Vurgu4 3 2 6" xfId="2904"/>
    <cellStyle name="%20 - Vurgu4 3 3" xfId="2905"/>
    <cellStyle name="%20 - Vurgu4 3 3 2" xfId="2906"/>
    <cellStyle name="%20 - Vurgu4 3 3 2 2" xfId="2907"/>
    <cellStyle name="%20 - Vurgu4 3 3 2 2 2" xfId="2908"/>
    <cellStyle name="%20 - Vurgu4 3 3 2 2 2 2" xfId="2909"/>
    <cellStyle name="%20 - Vurgu4 3 3 2 2 3" xfId="2910"/>
    <cellStyle name="%20 - Vurgu4 3 3 2 3" xfId="2911"/>
    <cellStyle name="%20 - Vurgu4 3 3 2 3 2" xfId="2912"/>
    <cellStyle name="%20 - Vurgu4 3 3 2 4" xfId="2913"/>
    <cellStyle name="%20 - Vurgu4 3 3 3" xfId="2914"/>
    <cellStyle name="%20 - Vurgu4 3 3 3 2" xfId="2915"/>
    <cellStyle name="%20 - Vurgu4 3 3 3 2 2" xfId="2916"/>
    <cellStyle name="%20 - Vurgu4 3 3 3 3" xfId="2917"/>
    <cellStyle name="%20 - Vurgu4 3 3 4" xfId="2918"/>
    <cellStyle name="%20 - Vurgu4 3 3 4 2" xfId="2919"/>
    <cellStyle name="%20 - Vurgu4 3 3 5" xfId="2920"/>
    <cellStyle name="%20 - Vurgu4 3 4" xfId="2921"/>
    <cellStyle name="%20 - Vurgu4 3 4 2" xfId="2922"/>
    <cellStyle name="%20 - Vurgu4 3 4 2 2" xfId="2923"/>
    <cellStyle name="%20 - Vurgu4 3 4 2 2 2" xfId="2924"/>
    <cellStyle name="%20 - Vurgu4 3 4 2 3" xfId="2925"/>
    <cellStyle name="%20 - Vurgu4 3 4 3" xfId="2926"/>
    <cellStyle name="%20 - Vurgu4 3 4 3 2" xfId="2927"/>
    <cellStyle name="%20 - Vurgu4 3 4 4" xfId="2928"/>
    <cellStyle name="%20 - Vurgu4 3 5" xfId="2929"/>
    <cellStyle name="%20 - Vurgu4 3 5 2" xfId="2930"/>
    <cellStyle name="%20 - Vurgu4 3 5 2 2" xfId="2931"/>
    <cellStyle name="%20 - Vurgu4 3 5 3" xfId="2932"/>
    <cellStyle name="%20 - Vurgu4 3 6" xfId="2933"/>
    <cellStyle name="%20 - Vurgu4 3 6 2" xfId="2934"/>
    <cellStyle name="%20 - Vurgu4 3 7" xfId="2935"/>
    <cellStyle name="%20 - Vurgu4 30" xfId="2936"/>
    <cellStyle name="%20 - Vurgu4 30 2" xfId="2937"/>
    <cellStyle name="%20 - Vurgu4 30 2 2" xfId="2938"/>
    <cellStyle name="%20 - Vurgu4 30 3" xfId="2939"/>
    <cellStyle name="%20 - Vurgu4 31" xfId="2940"/>
    <cellStyle name="%20 - Vurgu4 31 2" xfId="2941"/>
    <cellStyle name="%20 - Vurgu4 31 2 2" xfId="2942"/>
    <cellStyle name="%20 - Vurgu4 31 3" xfId="2943"/>
    <cellStyle name="%20 - Vurgu4 32" xfId="2944"/>
    <cellStyle name="%20 - Vurgu4 32 2" xfId="2945"/>
    <cellStyle name="%20 - Vurgu4 32 2 2" xfId="2946"/>
    <cellStyle name="%20 - Vurgu4 32 3" xfId="2947"/>
    <cellStyle name="%20 - Vurgu4 33" xfId="2948"/>
    <cellStyle name="%20 - Vurgu4 33 2" xfId="2949"/>
    <cellStyle name="%20 - Vurgu4 33 2 2" xfId="2950"/>
    <cellStyle name="%20 - Vurgu4 33 3" xfId="2951"/>
    <cellStyle name="%20 - Vurgu4 34" xfId="2952"/>
    <cellStyle name="%20 - Vurgu4 34 2" xfId="2953"/>
    <cellStyle name="%20 - Vurgu4 34 2 2" xfId="2954"/>
    <cellStyle name="%20 - Vurgu4 34 3" xfId="2955"/>
    <cellStyle name="%20 - Vurgu4 35" xfId="2956"/>
    <cellStyle name="%20 - Vurgu4 35 2" xfId="2957"/>
    <cellStyle name="%20 - Vurgu4 35 2 2" xfId="2958"/>
    <cellStyle name="%20 - Vurgu4 35 3" xfId="2959"/>
    <cellStyle name="%20 - Vurgu4 36" xfId="2960"/>
    <cellStyle name="%20 - Vurgu4 36 2" xfId="2961"/>
    <cellStyle name="%20 - Vurgu4 36 2 2" xfId="2962"/>
    <cellStyle name="%20 - Vurgu4 36 3" xfId="2963"/>
    <cellStyle name="%20 - Vurgu4 37" xfId="2964"/>
    <cellStyle name="%20 - Vurgu4 37 2" xfId="2965"/>
    <cellStyle name="%20 - Vurgu4 37 2 2" xfId="2966"/>
    <cellStyle name="%20 - Vurgu4 37 3" xfId="2967"/>
    <cellStyle name="%20 - Vurgu4 38" xfId="2968"/>
    <cellStyle name="%20 - Vurgu4 38 2" xfId="2969"/>
    <cellStyle name="%20 - Vurgu4 38 2 2" xfId="2970"/>
    <cellStyle name="%20 - Vurgu4 38 3" xfId="2971"/>
    <cellStyle name="%20 - Vurgu4 39" xfId="2972"/>
    <cellStyle name="%20 - Vurgu4 39 2" xfId="2973"/>
    <cellStyle name="%20 - Vurgu4 39 2 2" xfId="2974"/>
    <cellStyle name="%20 - Vurgu4 39 3" xfId="2975"/>
    <cellStyle name="%20 - Vurgu4 4" xfId="2976"/>
    <cellStyle name="%20 - Vurgu4 4 2" xfId="2977"/>
    <cellStyle name="%20 - Vurgu4 4 2 2" xfId="2978"/>
    <cellStyle name="%20 - Vurgu4 4 2 2 2" xfId="2979"/>
    <cellStyle name="%20 - Vurgu4 4 2 2 2 2" xfId="2980"/>
    <cellStyle name="%20 - Vurgu4 4 2 2 2 2 2" xfId="2981"/>
    <cellStyle name="%20 - Vurgu4 4 2 2 2 2 2 2" xfId="2982"/>
    <cellStyle name="%20 - Vurgu4 4 2 2 2 2 3" xfId="2983"/>
    <cellStyle name="%20 - Vurgu4 4 2 2 2 3" xfId="2984"/>
    <cellStyle name="%20 - Vurgu4 4 2 2 2 3 2" xfId="2985"/>
    <cellStyle name="%20 - Vurgu4 4 2 2 2 4" xfId="2986"/>
    <cellStyle name="%20 - Vurgu4 4 2 2 3" xfId="2987"/>
    <cellStyle name="%20 - Vurgu4 4 2 2 3 2" xfId="2988"/>
    <cellStyle name="%20 - Vurgu4 4 2 2 3 2 2" xfId="2989"/>
    <cellStyle name="%20 - Vurgu4 4 2 2 3 3" xfId="2990"/>
    <cellStyle name="%20 - Vurgu4 4 2 2 4" xfId="2991"/>
    <cellStyle name="%20 - Vurgu4 4 2 2 4 2" xfId="2992"/>
    <cellStyle name="%20 - Vurgu4 4 2 2 5" xfId="2993"/>
    <cellStyle name="%20 - Vurgu4 4 2 3" xfId="2994"/>
    <cellStyle name="%20 - Vurgu4 4 2 3 2" xfId="2995"/>
    <cellStyle name="%20 - Vurgu4 4 2 3 2 2" xfId="2996"/>
    <cellStyle name="%20 - Vurgu4 4 2 3 2 2 2" xfId="2997"/>
    <cellStyle name="%20 - Vurgu4 4 2 3 2 3" xfId="2998"/>
    <cellStyle name="%20 - Vurgu4 4 2 3 3" xfId="2999"/>
    <cellStyle name="%20 - Vurgu4 4 2 3 3 2" xfId="3000"/>
    <cellStyle name="%20 - Vurgu4 4 2 3 4" xfId="3001"/>
    <cellStyle name="%20 - Vurgu4 4 2 4" xfId="3002"/>
    <cellStyle name="%20 - Vurgu4 4 2 4 2" xfId="3003"/>
    <cellStyle name="%20 - Vurgu4 4 2 4 2 2" xfId="3004"/>
    <cellStyle name="%20 - Vurgu4 4 2 4 3" xfId="3005"/>
    <cellStyle name="%20 - Vurgu4 4 2 5" xfId="3006"/>
    <cellStyle name="%20 - Vurgu4 4 2 5 2" xfId="3007"/>
    <cellStyle name="%20 - Vurgu4 4 2 6" xfId="3008"/>
    <cellStyle name="%20 - Vurgu4 4 3" xfId="3009"/>
    <cellStyle name="%20 - Vurgu4 4 3 2" xfId="3010"/>
    <cellStyle name="%20 - Vurgu4 4 3 2 2" xfId="3011"/>
    <cellStyle name="%20 - Vurgu4 4 3 2 2 2" xfId="3012"/>
    <cellStyle name="%20 - Vurgu4 4 3 2 2 2 2" xfId="3013"/>
    <cellStyle name="%20 - Vurgu4 4 3 2 2 3" xfId="3014"/>
    <cellStyle name="%20 - Vurgu4 4 3 2 3" xfId="3015"/>
    <cellStyle name="%20 - Vurgu4 4 3 2 3 2" xfId="3016"/>
    <cellStyle name="%20 - Vurgu4 4 3 2 4" xfId="3017"/>
    <cellStyle name="%20 - Vurgu4 4 3 3" xfId="3018"/>
    <cellStyle name="%20 - Vurgu4 4 3 3 2" xfId="3019"/>
    <cellStyle name="%20 - Vurgu4 4 3 3 2 2" xfId="3020"/>
    <cellStyle name="%20 - Vurgu4 4 3 3 3" xfId="3021"/>
    <cellStyle name="%20 - Vurgu4 4 3 4" xfId="3022"/>
    <cellStyle name="%20 - Vurgu4 4 3 4 2" xfId="3023"/>
    <cellStyle name="%20 - Vurgu4 4 3 5" xfId="3024"/>
    <cellStyle name="%20 - Vurgu4 4 4" xfId="3025"/>
    <cellStyle name="%20 - Vurgu4 4 4 2" xfId="3026"/>
    <cellStyle name="%20 - Vurgu4 4 4 2 2" xfId="3027"/>
    <cellStyle name="%20 - Vurgu4 4 4 2 2 2" xfId="3028"/>
    <cellStyle name="%20 - Vurgu4 4 4 2 3" xfId="3029"/>
    <cellStyle name="%20 - Vurgu4 4 4 3" xfId="3030"/>
    <cellStyle name="%20 - Vurgu4 4 4 3 2" xfId="3031"/>
    <cellStyle name="%20 - Vurgu4 4 4 4" xfId="3032"/>
    <cellStyle name="%20 - Vurgu4 4 5" xfId="3033"/>
    <cellStyle name="%20 - Vurgu4 4 5 2" xfId="3034"/>
    <cellStyle name="%20 - Vurgu4 4 5 2 2" xfId="3035"/>
    <cellStyle name="%20 - Vurgu4 4 5 3" xfId="3036"/>
    <cellStyle name="%20 - Vurgu4 4 6" xfId="3037"/>
    <cellStyle name="%20 - Vurgu4 4 6 2" xfId="3038"/>
    <cellStyle name="%20 - Vurgu4 4 7" xfId="3039"/>
    <cellStyle name="%20 - Vurgu4 40" xfId="3040"/>
    <cellStyle name="%20 - Vurgu4 40 2" xfId="3041"/>
    <cellStyle name="%20 - Vurgu4 40 2 2" xfId="3042"/>
    <cellStyle name="%20 - Vurgu4 40 3" xfId="3043"/>
    <cellStyle name="%20 - Vurgu4 41" xfId="3044"/>
    <cellStyle name="%20 - Vurgu4 41 2" xfId="3045"/>
    <cellStyle name="%20 - Vurgu4 41 2 2" xfId="3046"/>
    <cellStyle name="%20 - Vurgu4 41 3" xfId="3047"/>
    <cellStyle name="%20 - Vurgu4 42" xfId="3048"/>
    <cellStyle name="%20 - Vurgu4 42 2" xfId="3049"/>
    <cellStyle name="%20 - Vurgu4 42 2 2" xfId="3050"/>
    <cellStyle name="%20 - Vurgu4 42 3" xfId="3051"/>
    <cellStyle name="%20 - Vurgu4 43" xfId="3052"/>
    <cellStyle name="%20 - Vurgu4 43 2" xfId="3053"/>
    <cellStyle name="%20 - Vurgu4 43 2 2" xfId="3054"/>
    <cellStyle name="%20 - Vurgu4 43 3" xfId="3055"/>
    <cellStyle name="%20 - Vurgu4 44" xfId="3056"/>
    <cellStyle name="%20 - Vurgu4 44 2" xfId="3057"/>
    <cellStyle name="%20 - Vurgu4 44 2 2" xfId="3058"/>
    <cellStyle name="%20 - Vurgu4 44 3" xfId="3059"/>
    <cellStyle name="%20 - Vurgu4 45" xfId="3060"/>
    <cellStyle name="%20 - Vurgu4 45 2" xfId="3061"/>
    <cellStyle name="%20 - Vurgu4 46" xfId="3062"/>
    <cellStyle name="%20 - Vurgu4 46 2" xfId="3063"/>
    <cellStyle name="%20 - Vurgu4 47" xfId="3064"/>
    <cellStyle name="%20 - Vurgu4 47 2" xfId="3065"/>
    <cellStyle name="%20 - Vurgu4 48" xfId="3066"/>
    <cellStyle name="%20 - Vurgu4 48 2" xfId="3067"/>
    <cellStyle name="%20 - Vurgu4 49" xfId="3068"/>
    <cellStyle name="%20 - Vurgu4 49 2" xfId="3069"/>
    <cellStyle name="%20 - Vurgu4 5" xfId="3070"/>
    <cellStyle name="%20 - Vurgu4 5 2" xfId="3071"/>
    <cellStyle name="%20 - Vurgu4 5 2 2" xfId="3072"/>
    <cellStyle name="%20 - Vurgu4 5 2 2 2" xfId="3073"/>
    <cellStyle name="%20 - Vurgu4 5 2 2 2 2" xfId="3074"/>
    <cellStyle name="%20 - Vurgu4 5 2 2 2 2 2" xfId="3075"/>
    <cellStyle name="%20 - Vurgu4 5 2 2 2 2 2 2" xfId="3076"/>
    <cellStyle name="%20 - Vurgu4 5 2 2 2 2 3" xfId="3077"/>
    <cellStyle name="%20 - Vurgu4 5 2 2 2 3" xfId="3078"/>
    <cellStyle name="%20 - Vurgu4 5 2 2 2 3 2" xfId="3079"/>
    <cellStyle name="%20 - Vurgu4 5 2 2 2 4" xfId="3080"/>
    <cellStyle name="%20 - Vurgu4 5 2 2 3" xfId="3081"/>
    <cellStyle name="%20 - Vurgu4 5 2 2 3 2" xfId="3082"/>
    <cellStyle name="%20 - Vurgu4 5 2 2 3 2 2" xfId="3083"/>
    <cellStyle name="%20 - Vurgu4 5 2 2 3 3" xfId="3084"/>
    <cellStyle name="%20 - Vurgu4 5 2 2 4" xfId="3085"/>
    <cellStyle name="%20 - Vurgu4 5 2 2 4 2" xfId="3086"/>
    <cellStyle name="%20 - Vurgu4 5 2 2 5" xfId="3087"/>
    <cellStyle name="%20 - Vurgu4 5 2 3" xfId="3088"/>
    <cellStyle name="%20 - Vurgu4 5 2 3 2" xfId="3089"/>
    <cellStyle name="%20 - Vurgu4 5 2 3 2 2" xfId="3090"/>
    <cellStyle name="%20 - Vurgu4 5 2 3 2 2 2" xfId="3091"/>
    <cellStyle name="%20 - Vurgu4 5 2 3 2 3" xfId="3092"/>
    <cellStyle name="%20 - Vurgu4 5 2 3 3" xfId="3093"/>
    <cellStyle name="%20 - Vurgu4 5 2 3 3 2" xfId="3094"/>
    <cellStyle name="%20 - Vurgu4 5 2 3 4" xfId="3095"/>
    <cellStyle name="%20 - Vurgu4 5 2 4" xfId="3096"/>
    <cellStyle name="%20 - Vurgu4 5 2 4 2" xfId="3097"/>
    <cellStyle name="%20 - Vurgu4 5 2 4 2 2" xfId="3098"/>
    <cellStyle name="%20 - Vurgu4 5 2 4 3" xfId="3099"/>
    <cellStyle name="%20 - Vurgu4 5 2 5" xfId="3100"/>
    <cellStyle name="%20 - Vurgu4 5 2 5 2" xfId="3101"/>
    <cellStyle name="%20 - Vurgu4 5 2 6" xfId="3102"/>
    <cellStyle name="%20 - Vurgu4 5 3" xfId="3103"/>
    <cellStyle name="%20 - Vurgu4 5 3 2" xfId="3104"/>
    <cellStyle name="%20 - Vurgu4 5 3 2 2" xfId="3105"/>
    <cellStyle name="%20 - Vurgu4 5 3 2 2 2" xfId="3106"/>
    <cellStyle name="%20 - Vurgu4 5 3 2 2 2 2" xfId="3107"/>
    <cellStyle name="%20 - Vurgu4 5 3 2 2 3" xfId="3108"/>
    <cellStyle name="%20 - Vurgu4 5 3 2 3" xfId="3109"/>
    <cellStyle name="%20 - Vurgu4 5 3 2 3 2" xfId="3110"/>
    <cellStyle name="%20 - Vurgu4 5 3 2 4" xfId="3111"/>
    <cellStyle name="%20 - Vurgu4 5 3 3" xfId="3112"/>
    <cellStyle name="%20 - Vurgu4 5 3 3 2" xfId="3113"/>
    <cellStyle name="%20 - Vurgu4 5 3 3 2 2" xfId="3114"/>
    <cellStyle name="%20 - Vurgu4 5 3 3 3" xfId="3115"/>
    <cellStyle name="%20 - Vurgu4 5 3 4" xfId="3116"/>
    <cellStyle name="%20 - Vurgu4 5 3 4 2" xfId="3117"/>
    <cellStyle name="%20 - Vurgu4 5 3 5" xfId="3118"/>
    <cellStyle name="%20 - Vurgu4 5 4" xfId="3119"/>
    <cellStyle name="%20 - Vurgu4 5 4 2" xfId="3120"/>
    <cellStyle name="%20 - Vurgu4 5 4 2 2" xfId="3121"/>
    <cellStyle name="%20 - Vurgu4 5 4 2 2 2" xfId="3122"/>
    <cellStyle name="%20 - Vurgu4 5 4 2 3" xfId="3123"/>
    <cellStyle name="%20 - Vurgu4 5 4 3" xfId="3124"/>
    <cellStyle name="%20 - Vurgu4 5 4 3 2" xfId="3125"/>
    <cellStyle name="%20 - Vurgu4 5 4 4" xfId="3126"/>
    <cellStyle name="%20 - Vurgu4 5 5" xfId="3127"/>
    <cellStyle name="%20 - Vurgu4 5 5 2" xfId="3128"/>
    <cellStyle name="%20 - Vurgu4 5 5 2 2" xfId="3129"/>
    <cellStyle name="%20 - Vurgu4 5 5 3" xfId="3130"/>
    <cellStyle name="%20 - Vurgu4 5 6" xfId="3131"/>
    <cellStyle name="%20 - Vurgu4 5 6 2" xfId="3132"/>
    <cellStyle name="%20 - Vurgu4 5 7" xfId="3133"/>
    <cellStyle name="%20 - Vurgu4 50" xfId="3134"/>
    <cellStyle name="%20 - Vurgu4 50 2" xfId="3135"/>
    <cellStyle name="%20 - Vurgu4 51" xfId="3136"/>
    <cellStyle name="%20 - Vurgu4 51 2" xfId="3137"/>
    <cellStyle name="%20 - Vurgu4 52" xfId="3138"/>
    <cellStyle name="%20 - Vurgu4 52 2" xfId="3139"/>
    <cellStyle name="%20 - Vurgu4 53" xfId="3140"/>
    <cellStyle name="%20 - Vurgu4 53 2" xfId="3141"/>
    <cellStyle name="%20 - Vurgu4 54" xfId="3142"/>
    <cellStyle name="%20 - Vurgu4 54 2" xfId="3143"/>
    <cellStyle name="%20 - Vurgu4 55" xfId="3144"/>
    <cellStyle name="%20 - Vurgu4 55 2" xfId="3145"/>
    <cellStyle name="%20 - Vurgu4 56" xfId="3146"/>
    <cellStyle name="%20 - Vurgu4 56 2" xfId="3147"/>
    <cellStyle name="%20 - Vurgu4 57" xfId="3148"/>
    <cellStyle name="%20 - Vurgu4 57 2" xfId="3149"/>
    <cellStyle name="%20 - Vurgu4 58" xfId="3150"/>
    <cellStyle name="%20 - Vurgu4 58 2" xfId="3151"/>
    <cellStyle name="%20 - Vurgu4 59" xfId="3152"/>
    <cellStyle name="%20 - Vurgu4 59 2" xfId="3153"/>
    <cellStyle name="%20 - Vurgu4 6" xfId="3154"/>
    <cellStyle name="%20 - Vurgu4 6 2" xfId="3155"/>
    <cellStyle name="%20 - Vurgu4 60" xfId="3156"/>
    <cellStyle name="%20 - Vurgu4 60 2" xfId="3157"/>
    <cellStyle name="%20 - Vurgu4 61" xfId="3158"/>
    <cellStyle name="%20 - Vurgu4 61 2" xfId="3159"/>
    <cellStyle name="%20 - Vurgu4 62" xfId="3160"/>
    <cellStyle name="%20 - Vurgu4 62 2" xfId="3161"/>
    <cellStyle name="%20 - Vurgu4 63" xfId="3162"/>
    <cellStyle name="%20 - Vurgu4 63 2" xfId="3163"/>
    <cellStyle name="%20 - Vurgu4 64" xfId="3164"/>
    <cellStyle name="%20 - Vurgu4 64 2" xfId="3165"/>
    <cellStyle name="%20 - Vurgu4 65" xfId="3166"/>
    <cellStyle name="%20 - Vurgu4 65 2" xfId="3167"/>
    <cellStyle name="%20 - Vurgu4 66" xfId="3168"/>
    <cellStyle name="%20 - Vurgu4 66 2" xfId="3169"/>
    <cellStyle name="%20 - Vurgu4 67" xfId="3170"/>
    <cellStyle name="%20 - Vurgu4 67 2" xfId="3171"/>
    <cellStyle name="%20 - Vurgu4 68" xfId="3172"/>
    <cellStyle name="%20 - Vurgu4 68 2" xfId="3173"/>
    <cellStyle name="%20 - Vurgu4 69" xfId="3174"/>
    <cellStyle name="%20 - Vurgu4 69 2" xfId="3175"/>
    <cellStyle name="%20 - Vurgu4 7" xfId="3176"/>
    <cellStyle name="%20 - Vurgu4 7 2" xfId="3177"/>
    <cellStyle name="%20 - Vurgu4 7 2 2" xfId="3178"/>
    <cellStyle name="%20 - Vurgu4 7 2 2 2" xfId="3179"/>
    <cellStyle name="%20 - Vurgu4 7 2 2 2 2" xfId="3180"/>
    <cellStyle name="%20 - Vurgu4 7 2 2 2 2 2" xfId="3181"/>
    <cellStyle name="%20 - Vurgu4 7 2 2 2 3" xfId="3182"/>
    <cellStyle name="%20 - Vurgu4 7 2 2 3" xfId="3183"/>
    <cellStyle name="%20 - Vurgu4 7 2 2 3 2" xfId="3184"/>
    <cellStyle name="%20 - Vurgu4 7 2 2 4" xfId="3185"/>
    <cellStyle name="%20 - Vurgu4 7 2 3" xfId="3186"/>
    <cellStyle name="%20 - Vurgu4 7 2 3 2" xfId="3187"/>
    <cellStyle name="%20 - Vurgu4 7 2 3 2 2" xfId="3188"/>
    <cellStyle name="%20 - Vurgu4 7 2 3 3" xfId="3189"/>
    <cellStyle name="%20 - Vurgu4 7 2 4" xfId="3190"/>
    <cellStyle name="%20 - Vurgu4 7 2 4 2" xfId="3191"/>
    <cellStyle name="%20 - Vurgu4 7 2 5" xfId="3192"/>
    <cellStyle name="%20 - Vurgu4 7 3" xfId="3193"/>
    <cellStyle name="%20 - Vurgu4 7 3 2" xfId="3194"/>
    <cellStyle name="%20 - Vurgu4 7 3 2 2" xfId="3195"/>
    <cellStyle name="%20 - Vurgu4 7 3 2 2 2" xfId="3196"/>
    <cellStyle name="%20 - Vurgu4 7 3 2 3" xfId="3197"/>
    <cellStyle name="%20 - Vurgu4 7 3 3" xfId="3198"/>
    <cellStyle name="%20 - Vurgu4 7 3 3 2" xfId="3199"/>
    <cellStyle name="%20 - Vurgu4 7 3 4" xfId="3200"/>
    <cellStyle name="%20 - Vurgu4 7 4" xfId="3201"/>
    <cellStyle name="%20 - Vurgu4 7 4 2" xfId="3202"/>
    <cellStyle name="%20 - Vurgu4 7 4 2 2" xfId="3203"/>
    <cellStyle name="%20 - Vurgu4 7 4 3" xfId="3204"/>
    <cellStyle name="%20 - Vurgu4 7 5" xfId="3205"/>
    <cellStyle name="%20 - Vurgu4 7 5 2" xfId="3206"/>
    <cellStyle name="%20 - Vurgu4 7 6" xfId="3207"/>
    <cellStyle name="%20 - Vurgu4 70" xfId="3208"/>
    <cellStyle name="%20 - Vurgu4 70 2" xfId="3209"/>
    <cellStyle name="%20 - Vurgu4 71" xfId="3210"/>
    <cellStyle name="%20 - Vurgu4 71 2" xfId="3211"/>
    <cellStyle name="%20 - Vurgu4 72" xfId="3212"/>
    <cellStyle name="%20 - Vurgu4 72 2" xfId="3213"/>
    <cellStyle name="%20 - Vurgu4 73" xfId="3214"/>
    <cellStyle name="%20 - Vurgu4 74" xfId="3215"/>
    <cellStyle name="%20 - Vurgu4 75" xfId="3216"/>
    <cellStyle name="%20 - Vurgu4 76" xfId="3217"/>
    <cellStyle name="%20 - Vurgu4 77" xfId="3218"/>
    <cellStyle name="%20 - Vurgu4 78" xfId="3219"/>
    <cellStyle name="%20 - Vurgu4 79" xfId="3220"/>
    <cellStyle name="%20 - Vurgu4 8" xfId="3221"/>
    <cellStyle name="%20 - Vurgu4 8 2" xfId="3222"/>
    <cellStyle name="%20 - Vurgu4 8 2 2" xfId="3223"/>
    <cellStyle name="%20 - Vurgu4 8 2 2 2" xfId="3224"/>
    <cellStyle name="%20 - Vurgu4 8 2 2 2 2" xfId="3225"/>
    <cellStyle name="%20 - Vurgu4 8 2 2 2 2 2" xfId="3226"/>
    <cellStyle name="%20 - Vurgu4 8 2 2 2 3" xfId="3227"/>
    <cellStyle name="%20 - Vurgu4 8 2 2 3" xfId="3228"/>
    <cellStyle name="%20 - Vurgu4 8 2 2 3 2" xfId="3229"/>
    <cellStyle name="%20 - Vurgu4 8 2 2 4" xfId="3230"/>
    <cellStyle name="%20 - Vurgu4 8 2 3" xfId="3231"/>
    <cellStyle name="%20 - Vurgu4 8 2 3 2" xfId="3232"/>
    <cellStyle name="%20 - Vurgu4 8 2 3 2 2" xfId="3233"/>
    <cellStyle name="%20 - Vurgu4 8 2 3 3" xfId="3234"/>
    <cellStyle name="%20 - Vurgu4 8 2 4" xfId="3235"/>
    <cellStyle name="%20 - Vurgu4 8 2 4 2" xfId="3236"/>
    <cellStyle name="%20 - Vurgu4 8 2 5" xfId="3237"/>
    <cellStyle name="%20 - Vurgu4 8 3" xfId="3238"/>
    <cellStyle name="%20 - Vurgu4 8 3 2" xfId="3239"/>
    <cellStyle name="%20 - Vurgu4 8 3 2 2" xfId="3240"/>
    <cellStyle name="%20 - Vurgu4 8 3 2 2 2" xfId="3241"/>
    <cellStyle name="%20 - Vurgu4 8 3 2 3" xfId="3242"/>
    <cellStyle name="%20 - Vurgu4 8 3 3" xfId="3243"/>
    <cellStyle name="%20 - Vurgu4 8 3 3 2" xfId="3244"/>
    <cellStyle name="%20 - Vurgu4 8 3 4" xfId="3245"/>
    <cellStyle name="%20 - Vurgu4 8 4" xfId="3246"/>
    <cellStyle name="%20 - Vurgu4 8 4 2" xfId="3247"/>
    <cellStyle name="%20 - Vurgu4 8 4 2 2" xfId="3248"/>
    <cellStyle name="%20 - Vurgu4 8 4 3" xfId="3249"/>
    <cellStyle name="%20 - Vurgu4 8 5" xfId="3250"/>
    <cellStyle name="%20 - Vurgu4 8 5 2" xfId="3251"/>
    <cellStyle name="%20 - Vurgu4 8 6" xfId="3252"/>
    <cellStyle name="%20 - Vurgu4 80" xfId="3253"/>
    <cellStyle name="%20 - Vurgu4 81" xfId="3254"/>
    <cellStyle name="%20 - Vurgu4 9" xfId="3255"/>
    <cellStyle name="%20 - Vurgu4 9 2" xfId="3256"/>
    <cellStyle name="%20 - Vurgu4 9 2 2" xfId="3257"/>
    <cellStyle name="%20 - Vurgu4 9 2 2 2" xfId="3258"/>
    <cellStyle name="%20 - Vurgu4 9 2 2 2 2" xfId="3259"/>
    <cellStyle name="%20 - Vurgu4 9 2 2 2 2 2" xfId="3260"/>
    <cellStyle name="%20 - Vurgu4 9 2 2 2 3" xfId="3261"/>
    <cellStyle name="%20 - Vurgu4 9 2 2 3" xfId="3262"/>
    <cellStyle name="%20 - Vurgu4 9 2 2 3 2" xfId="3263"/>
    <cellStyle name="%20 - Vurgu4 9 2 2 4" xfId="3264"/>
    <cellStyle name="%20 - Vurgu4 9 2 3" xfId="3265"/>
    <cellStyle name="%20 - Vurgu4 9 2 3 2" xfId="3266"/>
    <cellStyle name="%20 - Vurgu4 9 2 3 2 2" xfId="3267"/>
    <cellStyle name="%20 - Vurgu4 9 2 3 3" xfId="3268"/>
    <cellStyle name="%20 - Vurgu4 9 2 4" xfId="3269"/>
    <cellStyle name="%20 - Vurgu4 9 2 4 2" xfId="3270"/>
    <cellStyle name="%20 - Vurgu4 9 2 5" xfId="3271"/>
    <cellStyle name="%20 - Vurgu4 9 3" xfId="3272"/>
    <cellStyle name="%20 - Vurgu4 9 3 2" xfId="3273"/>
    <cellStyle name="%20 - Vurgu4 9 3 2 2" xfId="3274"/>
    <cellStyle name="%20 - Vurgu4 9 3 2 2 2" xfId="3275"/>
    <cellStyle name="%20 - Vurgu4 9 3 2 3" xfId="3276"/>
    <cellStyle name="%20 - Vurgu4 9 3 3" xfId="3277"/>
    <cellStyle name="%20 - Vurgu4 9 3 3 2" xfId="3278"/>
    <cellStyle name="%20 - Vurgu4 9 3 4" xfId="3279"/>
    <cellStyle name="%20 - Vurgu4 9 4" xfId="3280"/>
    <cellStyle name="%20 - Vurgu4 9 4 2" xfId="3281"/>
    <cellStyle name="%20 - Vurgu4 9 4 2 2" xfId="3282"/>
    <cellStyle name="%20 - Vurgu4 9 4 3" xfId="3283"/>
    <cellStyle name="%20 - Vurgu4 9 5" xfId="3284"/>
    <cellStyle name="%20 - Vurgu4 9 5 2" xfId="3285"/>
    <cellStyle name="%20 - Vurgu4 9 6" xfId="3286"/>
    <cellStyle name="%20 - Vurgu5 10" xfId="3287"/>
    <cellStyle name="%20 - Vurgu5 10 2" xfId="3288"/>
    <cellStyle name="%20 - Vurgu5 10 2 2" xfId="3289"/>
    <cellStyle name="%20 - Vurgu5 10 2 2 2" xfId="3290"/>
    <cellStyle name="%20 - Vurgu5 10 2 2 2 2" xfId="3291"/>
    <cellStyle name="%20 - Vurgu5 10 2 2 2 2 2" xfId="3292"/>
    <cellStyle name="%20 - Vurgu5 10 2 2 2 3" xfId="3293"/>
    <cellStyle name="%20 - Vurgu5 10 2 2 3" xfId="3294"/>
    <cellStyle name="%20 - Vurgu5 10 2 2 3 2" xfId="3295"/>
    <cellStyle name="%20 - Vurgu5 10 2 2 4" xfId="3296"/>
    <cellStyle name="%20 - Vurgu5 10 2 3" xfId="3297"/>
    <cellStyle name="%20 - Vurgu5 10 2 3 2" xfId="3298"/>
    <cellStyle name="%20 - Vurgu5 10 2 3 2 2" xfId="3299"/>
    <cellStyle name="%20 - Vurgu5 10 2 3 3" xfId="3300"/>
    <cellStyle name="%20 - Vurgu5 10 2 4" xfId="3301"/>
    <cellStyle name="%20 - Vurgu5 10 2 4 2" xfId="3302"/>
    <cellStyle name="%20 - Vurgu5 10 2 5" xfId="3303"/>
    <cellStyle name="%20 - Vurgu5 10 3" xfId="3304"/>
    <cellStyle name="%20 - Vurgu5 10 3 2" xfId="3305"/>
    <cellStyle name="%20 - Vurgu5 10 3 2 2" xfId="3306"/>
    <cellStyle name="%20 - Vurgu5 10 3 2 2 2" xfId="3307"/>
    <cellStyle name="%20 - Vurgu5 10 3 2 3" xfId="3308"/>
    <cellStyle name="%20 - Vurgu5 10 3 3" xfId="3309"/>
    <cellStyle name="%20 - Vurgu5 10 3 3 2" xfId="3310"/>
    <cellStyle name="%20 - Vurgu5 10 3 4" xfId="3311"/>
    <cellStyle name="%20 - Vurgu5 10 4" xfId="3312"/>
    <cellStyle name="%20 - Vurgu5 10 4 2" xfId="3313"/>
    <cellStyle name="%20 - Vurgu5 10 4 2 2" xfId="3314"/>
    <cellStyle name="%20 - Vurgu5 10 4 3" xfId="3315"/>
    <cellStyle name="%20 - Vurgu5 10 5" xfId="3316"/>
    <cellStyle name="%20 - Vurgu5 10 5 2" xfId="3317"/>
    <cellStyle name="%20 - Vurgu5 10 6" xfId="3318"/>
    <cellStyle name="%20 - Vurgu5 11" xfId="3319"/>
    <cellStyle name="%20 - Vurgu5 11 2" xfId="3320"/>
    <cellStyle name="%20 - Vurgu5 11 2 2" xfId="3321"/>
    <cellStyle name="%20 - Vurgu5 11 2 2 2" xfId="3322"/>
    <cellStyle name="%20 - Vurgu5 11 2 2 2 2" xfId="3323"/>
    <cellStyle name="%20 - Vurgu5 11 2 2 2 2 2" xfId="3324"/>
    <cellStyle name="%20 - Vurgu5 11 2 2 2 3" xfId="3325"/>
    <cellStyle name="%20 - Vurgu5 11 2 2 3" xfId="3326"/>
    <cellStyle name="%20 - Vurgu5 11 2 2 3 2" xfId="3327"/>
    <cellStyle name="%20 - Vurgu5 11 2 2 4" xfId="3328"/>
    <cellStyle name="%20 - Vurgu5 11 2 3" xfId="3329"/>
    <cellStyle name="%20 - Vurgu5 11 2 3 2" xfId="3330"/>
    <cellStyle name="%20 - Vurgu5 11 2 3 2 2" xfId="3331"/>
    <cellStyle name="%20 - Vurgu5 11 2 3 3" xfId="3332"/>
    <cellStyle name="%20 - Vurgu5 11 2 4" xfId="3333"/>
    <cellStyle name="%20 - Vurgu5 11 2 4 2" xfId="3334"/>
    <cellStyle name="%20 - Vurgu5 11 2 5" xfId="3335"/>
    <cellStyle name="%20 - Vurgu5 11 3" xfId="3336"/>
    <cellStyle name="%20 - Vurgu5 11 3 2" xfId="3337"/>
    <cellStyle name="%20 - Vurgu5 11 3 2 2" xfId="3338"/>
    <cellStyle name="%20 - Vurgu5 11 3 2 2 2" xfId="3339"/>
    <cellStyle name="%20 - Vurgu5 11 3 2 3" xfId="3340"/>
    <cellStyle name="%20 - Vurgu5 11 3 3" xfId="3341"/>
    <cellStyle name="%20 - Vurgu5 11 3 3 2" xfId="3342"/>
    <cellStyle name="%20 - Vurgu5 11 3 4" xfId="3343"/>
    <cellStyle name="%20 - Vurgu5 11 4" xfId="3344"/>
    <cellStyle name="%20 - Vurgu5 11 4 2" xfId="3345"/>
    <cellStyle name="%20 - Vurgu5 11 4 2 2" xfId="3346"/>
    <cellStyle name="%20 - Vurgu5 11 4 3" xfId="3347"/>
    <cellStyle name="%20 - Vurgu5 11 5" xfId="3348"/>
    <cellStyle name="%20 - Vurgu5 11 5 2" xfId="3349"/>
    <cellStyle name="%20 - Vurgu5 11 6" xfId="3350"/>
    <cellStyle name="%20 - Vurgu5 12" xfId="3351"/>
    <cellStyle name="%20 - Vurgu5 12 2" xfId="3352"/>
    <cellStyle name="%20 - Vurgu5 12 2 2" xfId="3353"/>
    <cellStyle name="%20 - Vurgu5 12 2 2 2" xfId="3354"/>
    <cellStyle name="%20 - Vurgu5 12 2 2 2 2" xfId="3355"/>
    <cellStyle name="%20 - Vurgu5 12 2 2 2 2 2" xfId="3356"/>
    <cellStyle name="%20 - Vurgu5 12 2 2 2 3" xfId="3357"/>
    <cellStyle name="%20 - Vurgu5 12 2 2 3" xfId="3358"/>
    <cellStyle name="%20 - Vurgu5 12 2 2 3 2" xfId="3359"/>
    <cellStyle name="%20 - Vurgu5 12 2 2 4" xfId="3360"/>
    <cellStyle name="%20 - Vurgu5 12 2 3" xfId="3361"/>
    <cellStyle name="%20 - Vurgu5 12 2 3 2" xfId="3362"/>
    <cellStyle name="%20 - Vurgu5 12 2 3 2 2" xfId="3363"/>
    <cellStyle name="%20 - Vurgu5 12 2 3 3" xfId="3364"/>
    <cellStyle name="%20 - Vurgu5 12 2 4" xfId="3365"/>
    <cellStyle name="%20 - Vurgu5 12 2 4 2" xfId="3366"/>
    <cellStyle name="%20 - Vurgu5 12 2 5" xfId="3367"/>
    <cellStyle name="%20 - Vurgu5 12 3" xfId="3368"/>
    <cellStyle name="%20 - Vurgu5 12 3 2" xfId="3369"/>
    <cellStyle name="%20 - Vurgu5 12 3 2 2" xfId="3370"/>
    <cellStyle name="%20 - Vurgu5 12 3 2 2 2" xfId="3371"/>
    <cellStyle name="%20 - Vurgu5 12 3 2 3" xfId="3372"/>
    <cellStyle name="%20 - Vurgu5 12 3 3" xfId="3373"/>
    <cellStyle name="%20 - Vurgu5 12 3 3 2" xfId="3374"/>
    <cellStyle name="%20 - Vurgu5 12 3 4" xfId="3375"/>
    <cellStyle name="%20 - Vurgu5 12 4" xfId="3376"/>
    <cellStyle name="%20 - Vurgu5 12 4 2" xfId="3377"/>
    <cellStyle name="%20 - Vurgu5 12 4 2 2" xfId="3378"/>
    <cellStyle name="%20 - Vurgu5 12 4 3" xfId="3379"/>
    <cellStyle name="%20 - Vurgu5 12 5" xfId="3380"/>
    <cellStyle name="%20 - Vurgu5 12 5 2" xfId="3381"/>
    <cellStyle name="%20 - Vurgu5 12 6" xfId="3382"/>
    <cellStyle name="%20 - Vurgu5 13" xfId="3383"/>
    <cellStyle name="%20 - Vurgu5 13 2" xfId="3384"/>
    <cellStyle name="%20 - Vurgu5 13 2 2" xfId="3385"/>
    <cellStyle name="%20 - Vurgu5 13 2 2 2" xfId="3386"/>
    <cellStyle name="%20 - Vurgu5 13 2 2 2 2" xfId="3387"/>
    <cellStyle name="%20 - Vurgu5 13 2 2 2 2 2" xfId="3388"/>
    <cellStyle name="%20 - Vurgu5 13 2 2 2 3" xfId="3389"/>
    <cellStyle name="%20 - Vurgu5 13 2 2 3" xfId="3390"/>
    <cellStyle name="%20 - Vurgu5 13 2 2 3 2" xfId="3391"/>
    <cellStyle name="%20 - Vurgu5 13 2 2 4" xfId="3392"/>
    <cellStyle name="%20 - Vurgu5 13 2 3" xfId="3393"/>
    <cellStyle name="%20 - Vurgu5 13 2 3 2" xfId="3394"/>
    <cellStyle name="%20 - Vurgu5 13 2 3 2 2" xfId="3395"/>
    <cellStyle name="%20 - Vurgu5 13 2 3 3" xfId="3396"/>
    <cellStyle name="%20 - Vurgu5 13 2 4" xfId="3397"/>
    <cellStyle name="%20 - Vurgu5 13 2 4 2" xfId="3398"/>
    <cellStyle name="%20 - Vurgu5 13 2 5" xfId="3399"/>
    <cellStyle name="%20 - Vurgu5 13 3" xfId="3400"/>
    <cellStyle name="%20 - Vurgu5 13 3 2" xfId="3401"/>
    <cellStyle name="%20 - Vurgu5 13 3 2 2" xfId="3402"/>
    <cellStyle name="%20 - Vurgu5 13 3 2 2 2" xfId="3403"/>
    <cellStyle name="%20 - Vurgu5 13 3 2 3" xfId="3404"/>
    <cellStyle name="%20 - Vurgu5 13 3 3" xfId="3405"/>
    <cellStyle name="%20 - Vurgu5 13 3 3 2" xfId="3406"/>
    <cellStyle name="%20 - Vurgu5 13 3 4" xfId="3407"/>
    <cellStyle name="%20 - Vurgu5 13 4" xfId="3408"/>
    <cellStyle name="%20 - Vurgu5 13 4 2" xfId="3409"/>
    <cellStyle name="%20 - Vurgu5 13 4 2 2" xfId="3410"/>
    <cellStyle name="%20 - Vurgu5 13 4 3" xfId="3411"/>
    <cellStyle name="%20 - Vurgu5 13 5" xfId="3412"/>
    <cellStyle name="%20 - Vurgu5 13 5 2" xfId="3413"/>
    <cellStyle name="%20 - Vurgu5 13 6" xfId="3414"/>
    <cellStyle name="%20 - Vurgu5 14" xfId="3415"/>
    <cellStyle name="%20 - Vurgu5 14 2" xfId="3416"/>
    <cellStyle name="%20 - Vurgu5 14 2 2" xfId="3417"/>
    <cellStyle name="%20 - Vurgu5 14 2 2 2" xfId="3418"/>
    <cellStyle name="%20 - Vurgu5 14 2 2 2 2" xfId="3419"/>
    <cellStyle name="%20 - Vurgu5 14 2 2 2 2 2" xfId="3420"/>
    <cellStyle name="%20 - Vurgu5 14 2 2 2 3" xfId="3421"/>
    <cellStyle name="%20 - Vurgu5 14 2 2 3" xfId="3422"/>
    <cellStyle name="%20 - Vurgu5 14 2 2 3 2" xfId="3423"/>
    <cellStyle name="%20 - Vurgu5 14 2 2 4" xfId="3424"/>
    <cellStyle name="%20 - Vurgu5 14 2 3" xfId="3425"/>
    <cellStyle name="%20 - Vurgu5 14 2 3 2" xfId="3426"/>
    <cellStyle name="%20 - Vurgu5 14 2 3 2 2" xfId="3427"/>
    <cellStyle name="%20 - Vurgu5 14 2 3 3" xfId="3428"/>
    <cellStyle name="%20 - Vurgu5 14 2 4" xfId="3429"/>
    <cellStyle name="%20 - Vurgu5 14 2 4 2" xfId="3430"/>
    <cellStyle name="%20 - Vurgu5 14 2 5" xfId="3431"/>
    <cellStyle name="%20 - Vurgu5 14 3" xfId="3432"/>
    <cellStyle name="%20 - Vurgu5 14 3 2" xfId="3433"/>
    <cellStyle name="%20 - Vurgu5 14 3 2 2" xfId="3434"/>
    <cellStyle name="%20 - Vurgu5 14 3 2 2 2" xfId="3435"/>
    <cellStyle name="%20 - Vurgu5 14 3 2 3" xfId="3436"/>
    <cellStyle name="%20 - Vurgu5 14 3 3" xfId="3437"/>
    <cellStyle name="%20 - Vurgu5 14 3 3 2" xfId="3438"/>
    <cellStyle name="%20 - Vurgu5 14 3 4" xfId="3439"/>
    <cellStyle name="%20 - Vurgu5 14 4" xfId="3440"/>
    <cellStyle name="%20 - Vurgu5 14 4 2" xfId="3441"/>
    <cellStyle name="%20 - Vurgu5 14 4 2 2" xfId="3442"/>
    <cellStyle name="%20 - Vurgu5 14 4 3" xfId="3443"/>
    <cellStyle name="%20 - Vurgu5 14 5" xfId="3444"/>
    <cellStyle name="%20 - Vurgu5 14 5 2" xfId="3445"/>
    <cellStyle name="%20 - Vurgu5 14 6" xfId="3446"/>
    <cellStyle name="%20 - Vurgu5 15" xfId="3447"/>
    <cellStyle name="%20 - Vurgu5 15 2" xfId="3448"/>
    <cellStyle name="%20 - Vurgu5 15 2 2" xfId="3449"/>
    <cellStyle name="%20 - Vurgu5 15 2 2 2" xfId="3450"/>
    <cellStyle name="%20 - Vurgu5 15 2 2 2 2" xfId="3451"/>
    <cellStyle name="%20 - Vurgu5 15 2 2 3" xfId="3452"/>
    <cellStyle name="%20 - Vurgu5 15 2 3" xfId="3453"/>
    <cellStyle name="%20 - Vurgu5 15 2 3 2" xfId="3454"/>
    <cellStyle name="%20 - Vurgu5 15 2 4" xfId="3455"/>
    <cellStyle name="%20 - Vurgu5 15 3" xfId="3456"/>
    <cellStyle name="%20 - Vurgu5 15 3 2" xfId="3457"/>
    <cellStyle name="%20 - Vurgu5 15 3 2 2" xfId="3458"/>
    <cellStyle name="%20 - Vurgu5 15 3 3" xfId="3459"/>
    <cellStyle name="%20 - Vurgu5 15 4" xfId="3460"/>
    <cellStyle name="%20 - Vurgu5 15 4 2" xfId="3461"/>
    <cellStyle name="%20 - Vurgu5 15 5" xfId="3462"/>
    <cellStyle name="%20 - Vurgu5 16" xfId="3463"/>
    <cellStyle name="%20 - Vurgu5 16 2" xfId="3464"/>
    <cellStyle name="%20 - Vurgu5 16 2 2" xfId="3465"/>
    <cellStyle name="%20 - Vurgu5 16 2 2 2" xfId="3466"/>
    <cellStyle name="%20 - Vurgu5 16 2 2 2 2" xfId="3467"/>
    <cellStyle name="%20 - Vurgu5 16 2 2 3" xfId="3468"/>
    <cellStyle name="%20 - Vurgu5 16 2 3" xfId="3469"/>
    <cellStyle name="%20 - Vurgu5 16 2 3 2" xfId="3470"/>
    <cellStyle name="%20 - Vurgu5 16 2 4" xfId="3471"/>
    <cellStyle name="%20 - Vurgu5 16 3" xfId="3472"/>
    <cellStyle name="%20 - Vurgu5 16 3 2" xfId="3473"/>
    <cellStyle name="%20 - Vurgu5 16 3 2 2" xfId="3474"/>
    <cellStyle name="%20 - Vurgu5 16 3 3" xfId="3475"/>
    <cellStyle name="%20 - Vurgu5 16 4" xfId="3476"/>
    <cellStyle name="%20 - Vurgu5 16 4 2" xfId="3477"/>
    <cellStyle name="%20 - Vurgu5 16 5" xfId="3478"/>
    <cellStyle name="%20 - Vurgu5 17" xfId="3479"/>
    <cellStyle name="%20 - Vurgu5 17 2" xfId="3480"/>
    <cellStyle name="%20 - Vurgu5 17 2 2" xfId="3481"/>
    <cellStyle name="%20 - Vurgu5 17 2 2 2" xfId="3482"/>
    <cellStyle name="%20 - Vurgu5 17 2 2 2 2" xfId="3483"/>
    <cellStyle name="%20 - Vurgu5 17 2 2 3" xfId="3484"/>
    <cellStyle name="%20 - Vurgu5 17 2 3" xfId="3485"/>
    <cellStyle name="%20 - Vurgu5 17 2 3 2" xfId="3486"/>
    <cellStyle name="%20 - Vurgu5 17 2 4" xfId="3487"/>
    <cellStyle name="%20 - Vurgu5 17 3" xfId="3488"/>
    <cellStyle name="%20 - Vurgu5 17 3 2" xfId="3489"/>
    <cellStyle name="%20 - Vurgu5 17 3 2 2" xfId="3490"/>
    <cellStyle name="%20 - Vurgu5 17 3 3" xfId="3491"/>
    <cellStyle name="%20 - Vurgu5 17 4" xfId="3492"/>
    <cellStyle name="%20 - Vurgu5 17 4 2" xfId="3493"/>
    <cellStyle name="%20 - Vurgu5 17 5" xfId="3494"/>
    <cellStyle name="%20 - Vurgu5 18" xfId="3495"/>
    <cellStyle name="%20 - Vurgu5 18 2" xfId="3496"/>
    <cellStyle name="%20 - Vurgu5 18 2 2" xfId="3497"/>
    <cellStyle name="%20 - Vurgu5 18 2 2 2" xfId="3498"/>
    <cellStyle name="%20 - Vurgu5 18 2 2 2 2" xfId="3499"/>
    <cellStyle name="%20 - Vurgu5 18 2 2 3" xfId="3500"/>
    <cellStyle name="%20 - Vurgu5 18 2 3" xfId="3501"/>
    <cellStyle name="%20 - Vurgu5 18 2 3 2" xfId="3502"/>
    <cellStyle name="%20 - Vurgu5 18 2 4" xfId="3503"/>
    <cellStyle name="%20 - Vurgu5 18 3" xfId="3504"/>
    <cellStyle name="%20 - Vurgu5 18 3 2" xfId="3505"/>
    <cellStyle name="%20 - Vurgu5 18 3 2 2" xfId="3506"/>
    <cellStyle name="%20 - Vurgu5 18 3 3" xfId="3507"/>
    <cellStyle name="%20 - Vurgu5 18 4" xfId="3508"/>
    <cellStyle name="%20 - Vurgu5 18 4 2" xfId="3509"/>
    <cellStyle name="%20 - Vurgu5 18 5" xfId="3510"/>
    <cellStyle name="%20 - Vurgu5 19" xfId="3511"/>
    <cellStyle name="%20 - Vurgu5 19 2" xfId="3512"/>
    <cellStyle name="%20 - Vurgu5 19 2 2" xfId="3513"/>
    <cellStyle name="%20 - Vurgu5 19 2 2 2" xfId="3514"/>
    <cellStyle name="%20 - Vurgu5 19 2 2 2 2" xfId="3515"/>
    <cellStyle name="%20 - Vurgu5 19 2 2 3" xfId="3516"/>
    <cellStyle name="%20 - Vurgu5 19 2 3" xfId="3517"/>
    <cellStyle name="%20 - Vurgu5 19 2 3 2" xfId="3518"/>
    <cellStyle name="%20 - Vurgu5 19 2 4" xfId="3519"/>
    <cellStyle name="%20 - Vurgu5 19 3" xfId="3520"/>
    <cellStyle name="%20 - Vurgu5 19 3 2" xfId="3521"/>
    <cellStyle name="%20 - Vurgu5 19 3 2 2" xfId="3522"/>
    <cellStyle name="%20 - Vurgu5 19 3 3" xfId="3523"/>
    <cellStyle name="%20 - Vurgu5 19 4" xfId="3524"/>
    <cellStyle name="%20 - Vurgu5 19 4 2" xfId="3525"/>
    <cellStyle name="%20 - Vurgu5 19 5" xfId="3526"/>
    <cellStyle name="%20 - Vurgu5 2" xfId="3527"/>
    <cellStyle name="%20 - Vurgu5 2 2" xfId="3528"/>
    <cellStyle name="%20 - Vurgu5 2 2 2" xfId="3529"/>
    <cellStyle name="%20 - Vurgu5 2 2 2 2" xfId="3530"/>
    <cellStyle name="%20 - Vurgu5 2 2 2 2 2" xfId="3531"/>
    <cellStyle name="%20 - Vurgu5 2 2 2 2 2 2" xfId="3532"/>
    <cellStyle name="%20 - Vurgu5 2 2 2 2 2 2 2" xfId="3533"/>
    <cellStyle name="%20 - Vurgu5 2 2 2 2 2 3" xfId="3534"/>
    <cellStyle name="%20 - Vurgu5 2 2 2 2 3" xfId="3535"/>
    <cellStyle name="%20 - Vurgu5 2 2 2 2 3 2" xfId="3536"/>
    <cellStyle name="%20 - Vurgu5 2 2 2 2 4" xfId="3537"/>
    <cellStyle name="%20 - Vurgu5 2 2 2 3" xfId="3538"/>
    <cellStyle name="%20 - Vurgu5 2 2 2 3 2" xfId="3539"/>
    <cellStyle name="%20 - Vurgu5 2 2 2 3 2 2" xfId="3540"/>
    <cellStyle name="%20 - Vurgu5 2 2 2 3 3" xfId="3541"/>
    <cellStyle name="%20 - Vurgu5 2 2 2 4" xfId="3542"/>
    <cellStyle name="%20 - Vurgu5 2 2 2 4 2" xfId="3543"/>
    <cellStyle name="%20 - Vurgu5 2 2 2 5" xfId="3544"/>
    <cellStyle name="%20 - Vurgu5 2 2 3" xfId="3545"/>
    <cellStyle name="%20 - Vurgu5 2 2 3 2" xfId="3546"/>
    <cellStyle name="%20 - Vurgu5 2 2 3 2 2" xfId="3547"/>
    <cellStyle name="%20 - Vurgu5 2 2 3 2 2 2" xfId="3548"/>
    <cellStyle name="%20 - Vurgu5 2 2 3 2 3" xfId="3549"/>
    <cellStyle name="%20 - Vurgu5 2 2 3 3" xfId="3550"/>
    <cellStyle name="%20 - Vurgu5 2 2 3 3 2" xfId="3551"/>
    <cellStyle name="%20 - Vurgu5 2 2 3 4" xfId="3552"/>
    <cellStyle name="%20 - Vurgu5 2 2 4" xfId="3553"/>
    <cellStyle name="%20 - Vurgu5 2 2 4 2" xfId="3554"/>
    <cellStyle name="%20 - Vurgu5 2 2 4 2 2" xfId="3555"/>
    <cellStyle name="%20 - Vurgu5 2 2 4 3" xfId="3556"/>
    <cellStyle name="%20 - Vurgu5 2 2 5" xfId="3557"/>
    <cellStyle name="%20 - Vurgu5 2 2 5 2" xfId="3558"/>
    <cellStyle name="%20 - Vurgu5 2 2 6" xfId="3559"/>
    <cellStyle name="%20 - Vurgu5 2 3" xfId="3560"/>
    <cellStyle name="%20 - Vurgu5 2 3 2" xfId="3561"/>
    <cellStyle name="%20 - Vurgu5 2 3 2 2" xfId="3562"/>
    <cellStyle name="%20 - Vurgu5 2 3 2 2 2" xfId="3563"/>
    <cellStyle name="%20 - Vurgu5 2 3 2 2 2 2" xfId="3564"/>
    <cellStyle name="%20 - Vurgu5 2 3 2 2 3" xfId="3565"/>
    <cellStyle name="%20 - Vurgu5 2 3 2 3" xfId="3566"/>
    <cellStyle name="%20 - Vurgu5 2 3 2 3 2" xfId="3567"/>
    <cellStyle name="%20 - Vurgu5 2 3 2 4" xfId="3568"/>
    <cellStyle name="%20 - Vurgu5 2 3 3" xfId="3569"/>
    <cellStyle name="%20 - Vurgu5 2 3 3 2" xfId="3570"/>
    <cellStyle name="%20 - Vurgu5 2 3 3 2 2" xfId="3571"/>
    <cellStyle name="%20 - Vurgu5 2 3 3 3" xfId="3572"/>
    <cellStyle name="%20 - Vurgu5 2 3 4" xfId="3573"/>
    <cellStyle name="%20 - Vurgu5 2 3 4 2" xfId="3574"/>
    <cellStyle name="%20 - Vurgu5 2 3 5" xfId="3575"/>
    <cellStyle name="%20 - Vurgu5 2 4" xfId="3576"/>
    <cellStyle name="%20 - Vurgu5 2 4 2" xfId="3577"/>
    <cellStyle name="%20 - Vurgu5 2 4 2 2" xfId="3578"/>
    <cellStyle name="%20 - Vurgu5 2 4 2 2 2" xfId="3579"/>
    <cellStyle name="%20 - Vurgu5 2 4 2 3" xfId="3580"/>
    <cellStyle name="%20 - Vurgu5 2 4 3" xfId="3581"/>
    <cellStyle name="%20 - Vurgu5 2 4 3 2" xfId="3582"/>
    <cellStyle name="%20 - Vurgu5 2 4 4" xfId="3583"/>
    <cellStyle name="%20 - Vurgu5 2 5" xfId="3584"/>
    <cellStyle name="%20 - Vurgu5 2 5 2" xfId="3585"/>
    <cellStyle name="%20 - Vurgu5 2 5 2 2" xfId="3586"/>
    <cellStyle name="%20 - Vurgu5 2 5 3" xfId="3587"/>
    <cellStyle name="%20 - Vurgu5 2 6" xfId="3588"/>
    <cellStyle name="%20 - Vurgu5 2 6 2" xfId="3589"/>
    <cellStyle name="%20 - Vurgu5 2 7" xfId="3590"/>
    <cellStyle name="%20 - Vurgu5 20" xfId="3591"/>
    <cellStyle name="%20 - Vurgu5 20 2" xfId="3592"/>
    <cellStyle name="%20 - Vurgu5 20 2 2" xfId="3593"/>
    <cellStyle name="%20 - Vurgu5 20 2 2 2" xfId="3594"/>
    <cellStyle name="%20 - Vurgu5 20 2 2 2 2" xfId="3595"/>
    <cellStyle name="%20 - Vurgu5 20 2 2 3" xfId="3596"/>
    <cellStyle name="%20 - Vurgu5 20 2 3" xfId="3597"/>
    <cellStyle name="%20 - Vurgu5 20 2 3 2" xfId="3598"/>
    <cellStyle name="%20 - Vurgu5 20 2 4" xfId="3599"/>
    <cellStyle name="%20 - Vurgu5 20 3" xfId="3600"/>
    <cellStyle name="%20 - Vurgu5 20 3 2" xfId="3601"/>
    <cellStyle name="%20 - Vurgu5 20 3 2 2" xfId="3602"/>
    <cellStyle name="%20 - Vurgu5 20 3 3" xfId="3603"/>
    <cellStyle name="%20 - Vurgu5 20 4" xfId="3604"/>
    <cellStyle name="%20 - Vurgu5 20 4 2" xfId="3605"/>
    <cellStyle name="%20 - Vurgu5 20 5" xfId="3606"/>
    <cellStyle name="%20 - Vurgu5 21" xfId="3607"/>
    <cellStyle name="%20 - Vurgu5 21 2" xfId="3608"/>
    <cellStyle name="%20 - Vurgu5 21 2 2" xfId="3609"/>
    <cellStyle name="%20 - Vurgu5 21 2 2 2" xfId="3610"/>
    <cellStyle name="%20 - Vurgu5 21 2 2 2 2" xfId="3611"/>
    <cellStyle name="%20 - Vurgu5 21 2 2 3" xfId="3612"/>
    <cellStyle name="%20 - Vurgu5 21 2 3" xfId="3613"/>
    <cellStyle name="%20 - Vurgu5 21 2 3 2" xfId="3614"/>
    <cellStyle name="%20 - Vurgu5 21 2 4" xfId="3615"/>
    <cellStyle name="%20 - Vurgu5 21 3" xfId="3616"/>
    <cellStyle name="%20 - Vurgu5 21 3 2" xfId="3617"/>
    <cellStyle name="%20 - Vurgu5 21 3 2 2" xfId="3618"/>
    <cellStyle name="%20 - Vurgu5 21 3 3" xfId="3619"/>
    <cellStyle name="%20 - Vurgu5 21 4" xfId="3620"/>
    <cellStyle name="%20 - Vurgu5 21 4 2" xfId="3621"/>
    <cellStyle name="%20 - Vurgu5 21 5" xfId="3622"/>
    <cellStyle name="%20 - Vurgu5 22" xfId="3623"/>
    <cellStyle name="%20 - Vurgu5 22 2" xfId="3624"/>
    <cellStyle name="%20 - Vurgu5 22 2 2" xfId="3625"/>
    <cellStyle name="%20 - Vurgu5 22 2 2 2" xfId="3626"/>
    <cellStyle name="%20 - Vurgu5 22 2 2 2 2" xfId="3627"/>
    <cellStyle name="%20 - Vurgu5 22 2 2 3" xfId="3628"/>
    <cellStyle name="%20 - Vurgu5 22 2 3" xfId="3629"/>
    <cellStyle name="%20 - Vurgu5 22 2 3 2" xfId="3630"/>
    <cellStyle name="%20 - Vurgu5 22 2 4" xfId="3631"/>
    <cellStyle name="%20 - Vurgu5 22 3" xfId="3632"/>
    <cellStyle name="%20 - Vurgu5 22 3 2" xfId="3633"/>
    <cellStyle name="%20 - Vurgu5 22 3 2 2" xfId="3634"/>
    <cellStyle name="%20 - Vurgu5 22 3 3" xfId="3635"/>
    <cellStyle name="%20 - Vurgu5 22 4" xfId="3636"/>
    <cellStyle name="%20 - Vurgu5 22 4 2" xfId="3637"/>
    <cellStyle name="%20 - Vurgu5 22 5" xfId="3638"/>
    <cellStyle name="%20 - Vurgu5 23" xfId="3639"/>
    <cellStyle name="%20 - Vurgu5 23 2" xfId="3640"/>
    <cellStyle name="%20 - Vurgu5 23 2 2" xfId="3641"/>
    <cellStyle name="%20 - Vurgu5 23 2 2 2" xfId="3642"/>
    <cellStyle name="%20 - Vurgu5 23 2 2 2 2" xfId="3643"/>
    <cellStyle name="%20 - Vurgu5 23 2 2 3" xfId="3644"/>
    <cellStyle name="%20 - Vurgu5 23 2 3" xfId="3645"/>
    <cellStyle name="%20 - Vurgu5 23 2 3 2" xfId="3646"/>
    <cellStyle name="%20 - Vurgu5 23 2 4" xfId="3647"/>
    <cellStyle name="%20 - Vurgu5 23 3" xfId="3648"/>
    <cellStyle name="%20 - Vurgu5 23 3 2" xfId="3649"/>
    <cellStyle name="%20 - Vurgu5 23 3 2 2" xfId="3650"/>
    <cellStyle name="%20 - Vurgu5 23 3 3" xfId="3651"/>
    <cellStyle name="%20 - Vurgu5 23 4" xfId="3652"/>
    <cellStyle name="%20 - Vurgu5 23 4 2" xfId="3653"/>
    <cellStyle name="%20 - Vurgu5 23 5" xfId="3654"/>
    <cellStyle name="%20 - Vurgu5 24" xfId="3655"/>
    <cellStyle name="%20 - Vurgu5 24 2" xfId="3656"/>
    <cellStyle name="%20 - Vurgu5 24 2 2" xfId="3657"/>
    <cellStyle name="%20 - Vurgu5 24 2 2 2" xfId="3658"/>
    <cellStyle name="%20 - Vurgu5 24 2 3" xfId="3659"/>
    <cellStyle name="%20 - Vurgu5 24 3" xfId="3660"/>
    <cellStyle name="%20 - Vurgu5 24 3 2" xfId="3661"/>
    <cellStyle name="%20 - Vurgu5 24 4" xfId="3662"/>
    <cellStyle name="%20 - Vurgu5 25" xfId="3663"/>
    <cellStyle name="%20 - Vurgu5 25 2" xfId="3664"/>
    <cellStyle name="%20 - Vurgu5 25 2 2" xfId="3665"/>
    <cellStyle name="%20 - Vurgu5 25 2 2 2" xfId="3666"/>
    <cellStyle name="%20 - Vurgu5 25 2 3" xfId="3667"/>
    <cellStyle name="%20 - Vurgu5 25 3" xfId="3668"/>
    <cellStyle name="%20 - Vurgu5 25 3 2" xfId="3669"/>
    <cellStyle name="%20 - Vurgu5 25 4" xfId="3670"/>
    <cellStyle name="%20 - Vurgu5 26" xfId="3671"/>
    <cellStyle name="%20 - Vurgu5 26 2" xfId="3672"/>
    <cellStyle name="%20 - Vurgu5 26 2 2" xfId="3673"/>
    <cellStyle name="%20 - Vurgu5 26 2 2 2" xfId="3674"/>
    <cellStyle name="%20 - Vurgu5 26 2 3" xfId="3675"/>
    <cellStyle name="%20 - Vurgu5 26 3" xfId="3676"/>
    <cellStyle name="%20 - Vurgu5 26 3 2" xfId="3677"/>
    <cellStyle name="%20 - Vurgu5 26 4" xfId="3678"/>
    <cellStyle name="%20 - Vurgu5 27" xfId="3679"/>
    <cellStyle name="%20 - Vurgu5 27 2" xfId="3680"/>
    <cellStyle name="%20 - Vurgu5 27 2 2" xfId="3681"/>
    <cellStyle name="%20 - Vurgu5 27 2 2 2" xfId="3682"/>
    <cellStyle name="%20 - Vurgu5 27 2 3" xfId="3683"/>
    <cellStyle name="%20 - Vurgu5 27 3" xfId="3684"/>
    <cellStyle name="%20 - Vurgu5 27 3 2" xfId="3685"/>
    <cellStyle name="%20 - Vurgu5 27 4" xfId="3686"/>
    <cellStyle name="%20 - Vurgu5 28" xfId="3687"/>
    <cellStyle name="%20 - Vurgu5 29" xfId="3688"/>
    <cellStyle name="%20 - Vurgu5 29 2" xfId="3689"/>
    <cellStyle name="%20 - Vurgu5 29 2 2" xfId="3690"/>
    <cellStyle name="%20 - Vurgu5 29 3" xfId="3691"/>
    <cellStyle name="%20 - Vurgu5 3" xfId="3692"/>
    <cellStyle name="%20 - Vurgu5 3 2" xfId="3693"/>
    <cellStyle name="%20 - Vurgu5 3 2 2" xfId="3694"/>
    <cellStyle name="%20 - Vurgu5 3 2 2 2" xfId="3695"/>
    <cellStyle name="%20 - Vurgu5 3 2 2 2 2" xfId="3696"/>
    <cellStyle name="%20 - Vurgu5 3 2 2 2 2 2" xfId="3697"/>
    <cellStyle name="%20 - Vurgu5 3 2 2 2 2 2 2" xfId="3698"/>
    <cellStyle name="%20 - Vurgu5 3 2 2 2 2 3" xfId="3699"/>
    <cellStyle name="%20 - Vurgu5 3 2 2 2 3" xfId="3700"/>
    <cellStyle name="%20 - Vurgu5 3 2 2 2 3 2" xfId="3701"/>
    <cellStyle name="%20 - Vurgu5 3 2 2 2 4" xfId="3702"/>
    <cellStyle name="%20 - Vurgu5 3 2 2 3" xfId="3703"/>
    <cellStyle name="%20 - Vurgu5 3 2 2 3 2" xfId="3704"/>
    <cellStyle name="%20 - Vurgu5 3 2 2 3 2 2" xfId="3705"/>
    <cellStyle name="%20 - Vurgu5 3 2 2 3 3" xfId="3706"/>
    <cellStyle name="%20 - Vurgu5 3 2 2 4" xfId="3707"/>
    <cellStyle name="%20 - Vurgu5 3 2 2 4 2" xfId="3708"/>
    <cellStyle name="%20 - Vurgu5 3 2 2 5" xfId="3709"/>
    <cellStyle name="%20 - Vurgu5 3 2 3" xfId="3710"/>
    <cellStyle name="%20 - Vurgu5 3 2 3 2" xfId="3711"/>
    <cellStyle name="%20 - Vurgu5 3 2 3 2 2" xfId="3712"/>
    <cellStyle name="%20 - Vurgu5 3 2 3 2 2 2" xfId="3713"/>
    <cellStyle name="%20 - Vurgu5 3 2 3 2 3" xfId="3714"/>
    <cellStyle name="%20 - Vurgu5 3 2 3 3" xfId="3715"/>
    <cellStyle name="%20 - Vurgu5 3 2 3 3 2" xfId="3716"/>
    <cellStyle name="%20 - Vurgu5 3 2 3 4" xfId="3717"/>
    <cellStyle name="%20 - Vurgu5 3 2 4" xfId="3718"/>
    <cellStyle name="%20 - Vurgu5 3 2 4 2" xfId="3719"/>
    <cellStyle name="%20 - Vurgu5 3 2 4 2 2" xfId="3720"/>
    <cellStyle name="%20 - Vurgu5 3 2 4 3" xfId="3721"/>
    <cellStyle name="%20 - Vurgu5 3 2 5" xfId="3722"/>
    <cellStyle name="%20 - Vurgu5 3 2 5 2" xfId="3723"/>
    <cellStyle name="%20 - Vurgu5 3 2 6" xfId="3724"/>
    <cellStyle name="%20 - Vurgu5 3 3" xfId="3725"/>
    <cellStyle name="%20 - Vurgu5 3 3 2" xfId="3726"/>
    <cellStyle name="%20 - Vurgu5 3 3 2 2" xfId="3727"/>
    <cellStyle name="%20 - Vurgu5 3 3 2 2 2" xfId="3728"/>
    <cellStyle name="%20 - Vurgu5 3 3 2 2 2 2" xfId="3729"/>
    <cellStyle name="%20 - Vurgu5 3 3 2 2 3" xfId="3730"/>
    <cellStyle name="%20 - Vurgu5 3 3 2 3" xfId="3731"/>
    <cellStyle name="%20 - Vurgu5 3 3 2 3 2" xfId="3732"/>
    <cellStyle name="%20 - Vurgu5 3 3 2 4" xfId="3733"/>
    <cellStyle name="%20 - Vurgu5 3 3 3" xfId="3734"/>
    <cellStyle name="%20 - Vurgu5 3 3 3 2" xfId="3735"/>
    <cellStyle name="%20 - Vurgu5 3 3 3 2 2" xfId="3736"/>
    <cellStyle name="%20 - Vurgu5 3 3 3 3" xfId="3737"/>
    <cellStyle name="%20 - Vurgu5 3 3 4" xfId="3738"/>
    <cellStyle name="%20 - Vurgu5 3 3 4 2" xfId="3739"/>
    <cellStyle name="%20 - Vurgu5 3 3 5" xfId="3740"/>
    <cellStyle name="%20 - Vurgu5 3 4" xfId="3741"/>
    <cellStyle name="%20 - Vurgu5 3 4 2" xfId="3742"/>
    <cellStyle name="%20 - Vurgu5 3 4 2 2" xfId="3743"/>
    <cellStyle name="%20 - Vurgu5 3 4 2 2 2" xfId="3744"/>
    <cellStyle name="%20 - Vurgu5 3 4 2 3" xfId="3745"/>
    <cellStyle name="%20 - Vurgu5 3 4 3" xfId="3746"/>
    <cellStyle name="%20 - Vurgu5 3 4 3 2" xfId="3747"/>
    <cellStyle name="%20 - Vurgu5 3 4 4" xfId="3748"/>
    <cellStyle name="%20 - Vurgu5 3 5" xfId="3749"/>
    <cellStyle name="%20 - Vurgu5 3 5 2" xfId="3750"/>
    <cellStyle name="%20 - Vurgu5 3 5 2 2" xfId="3751"/>
    <cellStyle name="%20 - Vurgu5 3 5 3" xfId="3752"/>
    <cellStyle name="%20 - Vurgu5 3 6" xfId="3753"/>
    <cellStyle name="%20 - Vurgu5 3 6 2" xfId="3754"/>
    <cellStyle name="%20 - Vurgu5 3 7" xfId="3755"/>
    <cellStyle name="%20 - Vurgu5 30" xfId="3756"/>
    <cellStyle name="%20 - Vurgu5 30 2" xfId="3757"/>
    <cellStyle name="%20 - Vurgu5 30 2 2" xfId="3758"/>
    <cellStyle name="%20 - Vurgu5 30 3" xfId="3759"/>
    <cellStyle name="%20 - Vurgu5 31" xfId="3760"/>
    <cellStyle name="%20 - Vurgu5 31 2" xfId="3761"/>
    <cellStyle name="%20 - Vurgu5 31 2 2" xfId="3762"/>
    <cellStyle name="%20 - Vurgu5 31 3" xfId="3763"/>
    <cellStyle name="%20 - Vurgu5 32" xfId="3764"/>
    <cellStyle name="%20 - Vurgu5 32 2" xfId="3765"/>
    <cellStyle name="%20 - Vurgu5 32 2 2" xfId="3766"/>
    <cellStyle name="%20 - Vurgu5 32 3" xfId="3767"/>
    <cellStyle name="%20 - Vurgu5 33" xfId="3768"/>
    <cellStyle name="%20 - Vurgu5 33 2" xfId="3769"/>
    <cellStyle name="%20 - Vurgu5 33 2 2" xfId="3770"/>
    <cellStyle name="%20 - Vurgu5 33 3" xfId="3771"/>
    <cellStyle name="%20 - Vurgu5 34" xfId="3772"/>
    <cellStyle name="%20 - Vurgu5 34 2" xfId="3773"/>
    <cellStyle name="%20 - Vurgu5 34 2 2" xfId="3774"/>
    <cellStyle name="%20 - Vurgu5 34 3" xfId="3775"/>
    <cellStyle name="%20 - Vurgu5 35" xfId="3776"/>
    <cellStyle name="%20 - Vurgu5 35 2" xfId="3777"/>
    <cellStyle name="%20 - Vurgu5 35 2 2" xfId="3778"/>
    <cellStyle name="%20 - Vurgu5 35 3" xfId="3779"/>
    <cellStyle name="%20 - Vurgu5 36" xfId="3780"/>
    <cellStyle name="%20 - Vurgu5 36 2" xfId="3781"/>
    <cellStyle name="%20 - Vurgu5 36 2 2" xfId="3782"/>
    <cellStyle name="%20 - Vurgu5 36 3" xfId="3783"/>
    <cellStyle name="%20 - Vurgu5 37" xfId="3784"/>
    <cellStyle name="%20 - Vurgu5 37 2" xfId="3785"/>
    <cellStyle name="%20 - Vurgu5 37 2 2" xfId="3786"/>
    <cellStyle name="%20 - Vurgu5 37 3" xfId="3787"/>
    <cellStyle name="%20 - Vurgu5 38" xfId="3788"/>
    <cellStyle name="%20 - Vurgu5 38 2" xfId="3789"/>
    <cellStyle name="%20 - Vurgu5 38 2 2" xfId="3790"/>
    <cellStyle name="%20 - Vurgu5 38 3" xfId="3791"/>
    <cellStyle name="%20 - Vurgu5 39" xfId="3792"/>
    <cellStyle name="%20 - Vurgu5 39 2" xfId="3793"/>
    <cellStyle name="%20 - Vurgu5 39 2 2" xfId="3794"/>
    <cellStyle name="%20 - Vurgu5 39 3" xfId="3795"/>
    <cellStyle name="%20 - Vurgu5 4" xfId="3796"/>
    <cellStyle name="%20 - Vurgu5 4 2" xfId="3797"/>
    <cellStyle name="%20 - Vurgu5 4 2 2" xfId="3798"/>
    <cellStyle name="%20 - Vurgu5 4 2 2 2" xfId="3799"/>
    <cellStyle name="%20 - Vurgu5 4 2 2 2 2" xfId="3800"/>
    <cellStyle name="%20 - Vurgu5 4 2 2 2 2 2" xfId="3801"/>
    <cellStyle name="%20 - Vurgu5 4 2 2 2 2 2 2" xfId="3802"/>
    <cellStyle name="%20 - Vurgu5 4 2 2 2 2 3" xfId="3803"/>
    <cellStyle name="%20 - Vurgu5 4 2 2 2 3" xfId="3804"/>
    <cellStyle name="%20 - Vurgu5 4 2 2 2 3 2" xfId="3805"/>
    <cellStyle name="%20 - Vurgu5 4 2 2 2 4" xfId="3806"/>
    <cellStyle name="%20 - Vurgu5 4 2 2 3" xfId="3807"/>
    <cellStyle name="%20 - Vurgu5 4 2 2 3 2" xfId="3808"/>
    <cellStyle name="%20 - Vurgu5 4 2 2 3 2 2" xfId="3809"/>
    <cellStyle name="%20 - Vurgu5 4 2 2 3 3" xfId="3810"/>
    <cellStyle name="%20 - Vurgu5 4 2 2 4" xfId="3811"/>
    <cellStyle name="%20 - Vurgu5 4 2 2 4 2" xfId="3812"/>
    <cellStyle name="%20 - Vurgu5 4 2 2 5" xfId="3813"/>
    <cellStyle name="%20 - Vurgu5 4 2 3" xfId="3814"/>
    <cellStyle name="%20 - Vurgu5 4 2 3 2" xfId="3815"/>
    <cellStyle name="%20 - Vurgu5 4 2 3 2 2" xfId="3816"/>
    <cellStyle name="%20 - Vurgu5 4 2 3 2 2 2" xfId="3817"/>
    <cellStyle name="%20 - Vurgu5 4 2 3 2 3" xfId="3818"/>
    <cellStyle name="%20 - Vurgu5 4 2 3 3" xfId="3819"/>
    <cellStyle name="%20 - Vurgu5 4 2 3 3 2" xfId="3820"/>
    <cellStyle name="%20 - Vurgu5 4 2 3 4" xfId="3821"/>
    <cellStyle name="%20 - Vurgu5 4 2 4" xfId="3822"/>
    <cellStyle name="%20 - Vurgu5 4 2 4 2" xfId="3823"/>
    <cellStyle name="%20 - Vurgu5 4 2 4 2 2" xfId="3824"/>
    <cellStyle name="%20 - Vurgu5 4 2 4 3" xfId="3825"/>
    <cellStyle name="%20 - Vurgu5 4 2 5" xfId="3826"/>
    <cellStyle name="%20 - Vurgu5 4 2 5 2" xfId="3827"/>
    <cellStyle name="%20 - Vurgu5 4 2 6" xfId="3828"/>
    <cellStyle name="%20 - Vurgu5 4 3" xfId="3829"/>
    <cellStyle name="%20 - Vurgu5 4 3 2" xfId="3830"/>
    <cellStyle name="%20 - Vurgu5 4 3 2 2" xfId="3831"/>
    <cellStyle name="%20 - Vurgu5 4 3 2 2 2" xfId="3832"/>
    <cellStyle name="%20 - Vurgu5 4 3 2 2 2 2" xfId="3833"/>
    <cellStyle name="%20 - Vurgu5 4 3 2 2 3" xfId="3834"/>
    <cellStyle name="%20 - Vurgu5 4 3 2 3" xfId="3835"/>
    <cellStyle name="%20 - Vurgu5 4 3 2 3 2" xfId="3836"/>
    <cellStyle name="%20 - Vurgu5 4 3 2 4" xfId="3837"/>
    <cellStyle name="%20 - Vurgu5 4 3 3" xfId="3838"/>
    <cellStyle name="%20 - Vurgu5 4 3 3 2" xfId="3839"/>
    <cellStyle name="%20 - Vurgu5 4 3 3 2 2" xfId="3840"/>
    <cellStyle name="%20 - Vurgu5 4 3 3 3" xfId="3841"/>
    <cellStyle name="%20 - Vurgu5 4 3 4" xfId="3842"/>
    <cellStyle name="%20 - Vurgu5 4 3 4 2" xfId="3843"/>
    <cellStyle name="%20 - Vurgu5 4 3 5" xfId="3844"/>
    <cellStyle name="%20 - Vurgu5 4 4" xfId="3845"/>
    <cellStyle name="%20 - Vurgu5 4 4 2" xfId="3846"/>
    <cellStyle name="%20 - Vurgu5 4 4 2 2" xfId="3847"/>
    <cellStyle name="%20 - Vurgu5 4 4 2 2 2" xfId="3848"/>
    <cellStyle name="%20 - Vurgu5 4 4 2 3" xfId="3849"/>
    <cellStyle name="%20 - Vurgu5 4 4 3" xfId="3850"/>
    <cellStyle name="%20 - Vurgu5 4 4 3 2" xfId="3851"/>
    <cellStyle name="%20 - Vurgu5 4 4 4" xfId="3852"/>
    <cellStyle name="%20 - Vurgu5 4 5" xfId="3853"/>
    <cellStyle name="%20 - Vurgu5 4 5 2" xfId="3854"/>
    <cellStyle name="%20 - Vurgu5 4 5 2 2" xfId="3855"/>
    <cellStyle name="%20 - Vurgu5 4 5 3" xfId="3856"/>
    <cellStyle name="%20 - Vurgu5 4 6" xfId="3857"/>
    <cellStyle name="%20 - Vurgu5 4 6 2" xfId="3858"/>
    <cellStyle name="%20 - Vurgu5 4 7" xfId="3859"/>
    <cellStyle name="%20 - Vurgu5 40" xfId="3860"/>
    <cellStyle name="%20 - Vurgu5 40 2" xfId="3861"/>
    <cellStyle name="%20 - Vurgu5 40 2 2" xfId="3862"/>
    <cellStyle name="%20 - Vurgu5 40 3" xfId="3863"/>
    <cellStyle name="%20 - Vurgu5 41" xfId="3864"/>
    <cellStyle name="%20 - Vurgu5 41 2" xfId="3865"/>
    <cellStyle name="%20 - Vurgu5 41 2 2" xfId="3866"/>
    <cellStyle name="%20 - Vurgu5 41 3" xfId="3867"/>
    <cellStyle name="%20 - Vurgu5 42" xfId="3868"/>
    <cellStyle name="%20 - Vurgu5 42 2" xfId="3869"/>
    <cellStyle name="%20 - Vurgu5 42 2 2" xfId="3870"/>
    <cellStyle name="%20 - Vurgu5 42 3" xfId="3871"/>
    <cellStyle name="%20 - Vurgu5 43" xfId="3872"/>
    <cellStyle name="%20 - Vurgu5 43 2" xfId="3873"/>
    <cellStyle name="%20 - Vurgu5 43 2 2" xfId="3874"/>
    <cellStyle name="%20 - Vurgu5 43 3" xfId="3875"/>
    <cellStyle name="%20 - Vurgu5 44" xfId="3876"/>
    <cellStyle name="%20 - Vurgu5 44 2" xfId="3877"/>
    <cellStyle name="%20 - Vurgu5 44 2 2" xfId="3878"/>
    <cellStyle name="%20 - Vurgu5 44 3" xfId="3879"/>
    <cellStyle name="%20 - Vurgu5 45" xfId="3880"/>
    <cellStyle name="%20 - Vurgu5 45 2" xfId="3881"/>
    <cellStyle name="%20 - Vurgu5 46" xfId="3882"/>
    <cellStyle name="%20 - Vurgu5 46 2" xfId="3883"/>
    <cellStyle name="%20 - Vurgu5 47" xfId="3884"/>
    <cellStyle name="%20 - Vurgu5 47 2" xfId="3885"/>
    <cellStyle name="%20 - Vurgu5 48" xfId="3886"/>
    <cellStyle name="%20 - Vurgu5 48 2" xfId="3887"/>
    <cellStyle name="%20 - Vurgu5 49" xfId="3888"/>
    <cellStyle name="%20 - Vurgu5 49 2" xfId="3889"/>
    <cellStyle name="%20 - Vurgu5 5" xfId="3890"/>
    <cellStyle name="%20 - Vurgu5 5 2" xfId="3891"/>
    <cellStyle name="%20 - Vurgu5 5 2 2" xfId="3892"/>
    <cellStyle name="%20 - Vurgu5 5 2 2 2" xfId="3893"/>
    <cellStyle name="%20 - Vurgu5 5 2 2 2 2" xfId="3894"/>
    <cellStyle name="%20 - Vurgu5 5 2 2 2 2 2" xfId="3895"/>
    <cellStyle name="%20 - Vurgu5 5 2 2 2 2 2 2" xfId="3896"/>
    <cellStyle name="%20 - Vurgu5 5 2 2 2 2 3" xfId="3897"/>
    <cellStyle name="%20 - Vurgu5 5 2 2 2 3" xfId="3898"/>
    <cellStyle name="%20 - Vurgu5 5 2 2 2 3 2" xfId="3899"/>
    <cellStyle name="%20 - Vurgu5 5 2 2 2 4" xfId="3900"/>
    <cellStyle name="%20 - Vurgu5 5 2 2 3" xfId="3901"/>
    <cellStyle name="%20 - Vurgu5 5 2 2 3 2" xfId="3902"/>
    <cellStyle name="%20 - Vurgu5 5 2 2 3 2 2" xfId="3903"/>
    <cellStyle name="%20 - Vurgu5 5 2 2 3 3" xfId="3904"/>
    <cellStyle name="%20 - Vurgu5 5 2 2 4" xfId="3905"/>
    <cellStyle name="%20 - Vurgu5 5 2 2 4 2" xfId="3906"/>
    <cellStyle name="%20 - Vurgu5 5 2 2 5" xfId="3907"/>
    <cellStyle name="%20 - Vurgu5 5 2 3" xfId="3908"/>
    <cellStyle name="%20 - Vurgu5 5 2 3 2" xfId="3909"/>
    <cellStyle name="%20 - Vurgu5 5 2 3 2 2" xfId="3910"/>
    <cellStyle name="%20 - Vurgu5 5 2 3 2 2 2" xfId="3911"/>
    <cellStyle name="%20 - Vurgu5 5 2 3 2 3" xfId="3912"/>
    <cellStyle name="%20 - Vurgu5 5 2 3 3" xfId="3913"/>
    <cellStyle name="%20 - Vurgu5 5 2 3 3 2" xfId="3914"/>
    <cellStyle name="%20 - Vurgu5 5 2 3 4" xfId="3915"/>
    <cellStyle name="%20 - Vurgu5 5 2 4" xfId="3916"/>
    <cellStyle name="%20 - Vurgu5 5 2 4 2" xfId="3917"/>
    <cellStyle name="%20 - Vurgu5 5 2 4 2 2" xfId="3918"/>
    <cellStyle name="%20 - Vurgu5 5 2 4 3" xfId="3919"/>
    <cellStyle name="%20 - Vurgu5 5 2 5" xfId="3920"/>
    <cellStyle name="%20 - Vurgu5 5 2 5 2" xfId="3921"/>
    <cellStyle name="%20 - Vurgu5 5 2 6" xfId="3922"/>
    <cellStyle name="%20 - Vurgu5 5 3" xfId="3923"/>
    <cellStyle name="%20 - Vurgu5 5 3 2" xfId="3924"/>
    <cellStyle name="%20 - Vurgu5 5 3 2 2" xfId="3925"/>
    <cellStyle name="%20 - Vurgu5 5 3 2 2 2" xfId="3926"/>
    <cellStyle name="%20 - Vurgu5 5 3 2 2 2 2" xfId="3927"/>
    <cellStyle name="%20 - Vurgu5 5 3 2 2 3" xfId="3928"/>
    <cellStyle name="%20 - Vurgu5 5 3 2 3" xfId="3929"/>
    <cellStyle name="%20 - Vurgu5 5 3 2 3 2" xfId="3930"/>
    <cellStyle name="%20 - Vurgu5 5 3 2 4" xfId="3931"/>
    <cellStyle name="%20 - Vurgu5 5 3 3" xfId="3932"/>
    <cellStyle name="%20 - Vurgu5 5 3 3 2" xfId="3933"/>
    <cellStyle name="%20 - Vurgu5 5 3 3 2 2" xfId="3934"/>
    <cellStyle name="%20 - Vurgu5 5 3 3 3" xfId="3935"/>
    <cellStyle name="%20 - Vurgu5 5 3 4" xfId="3936"/>
    <cellStyle name="%20 - Vurgu5 5 3 4 2" xfId="3937"/>
    <cellStyle name="%20 - Vurgu5 5 3 5" xfId="3938"/>
    <cellStyle name="%20 - Vurgu5 5 4" xfId="3939"/>
    <cellStyle name="%20 - Vurgu5 5 4 2" xfId="3940"/>
    <cellStyle name="%20 - Vurgu5 5 4 2 2" xfId="3941"/>
    <cellStyle name="%20 - Vurgu5 5 4 2 2 2" xfId="3942"/>
    <cellStyle name="%20 - Vurgu5 5 4 2 3" xfId="3943"/>
    <cellStyle name="%20 - Vurgu5 5 4 3" xfId="3944"/>
    <cellStyle name="%20 - Vurgu5 5 4 3 2" xfId="3945"/>
    <cellStyle name="%20 - Vurgu5 5 4 4" xfId="3946"/>
    <cellStyle name="%20 - Vurgu5 5 5" xfId="3947"/>
    <cellStyle name="%20 - Vurgu5 5 5 2" xfId="3948"/>
    <cellStyle name="%20 - Vurgu5 5 5 2 2" xfId="3949"/>
    <cellStyle name="%20 - Vurgu5 5 5 3" xfId="3950"/>
    <cellStyle name="%20 - Vurgu5 5 6" xfId="3951"/>
    <cellStyle name="%20 - Vurgu5 5 6 2" xfId="3952"/>
    <cellStyle name="%20 - Vurgu5 5 7" xfId="3953"/>
    <cellStyle name="%20 - Vurgu5 50" xfId="3954"/>
    <cellStyle name="%20 - Vurgu5 50 2" xfId="3955"/>
    <cellStyle name="%20 - Vurgu5 51" xfId="3956"/>
    <cellStyle name="%20 - Vurgu5 51 2" xfId="3957"/>
    <cellStyle name="%20 - Vurgu5 52" xfId="3958"/>
    <cellStyle name="%20 - Vurgu5 52 2" xfId="3959"/>
    <cellStyle name="%20 - Vurgu5 53" xfId="3960"/>
    <cellStyle name="%20 - Vurgu5 53 2" xfId="3961"/>
    <cellStyle name="%20 - Vurgu5 54" xfId="3962"/>
    <cellStyle name="%20 - Vurgu5 54 2" xfId="3963"/>
    <cellStyle name="%20 - Vurgu5 55" xfId="3964"/>
    <cellStyle name="%20 - Vurgu5 55 2" xfId="3965"/>
    <cellStyle name="%20 - Vurgu5 56" xfId="3966"/>
    <cellStyle name="%20 - Vurgu5 56 2" xfId="3967"/>
    <cellStyle name="%20 - Vurgu5 57" xfId="3968"/>
    <cellStyle name="%20 - Vurgu5 57 2" xfId="3969"/>
    <cellStyle name="%20 - Vurgu5 58" xfId="3970"/>
    <cellStyle name="%20 - Vurgu5 58 2" xfId="3971"/>
    <cellStyle name="%20 - Vurgu5 59" xfId="3972"/>
    <cellStyle name="%20 - Vurgu5 59 2" xfId="3973"/>
    <cellStyle name="%20 - Vurgu5 6" xfId="3974"/>
    <cellStyle name="%20 - Vurgu5 6 2" xfId="3975"/>
    <cellStyle name="%20 - Vurgu5 60" xfId="3976"/>
    <cellStyle name="%20 - Vurgu5 60 2" xfId="3977"/>
    <cellStyle name="%20 - Vurgu5 61" xfId="3978"/>
    <cellStyle name="%20 - Vurgu5 61 2" xfId="3979"/>
    <cellStyle name="%20 - Vurgu5 62" xfId="3980"/>
    <cellStyle name="%20 - Vurgu5 62 2" xfId="3981"/>
    <cellStyle name="%20 - Vurgu5 63" xfId="3982"/>
    <cellStyle name="%20 - Vurgu5 63 2" xfId="3983"/>
    <cellStyle name="%20 - Vurgu5 64" xfId="3984"/>
    <cellStyle name="%20 - Vurgu5 64 2" xfId="3985"/>
    <cellStyle name="%20 - Vurgu5 65" xfId="3986"/>
    <cellStyle name="%20 - Vurgu5 65 2" xfId="3987"/>
    <cellStyle name="%20 - Vurgu5 66" xfId="3988"/>
    <cellStyle name="%20 - Vurgu5 66 2" xfId="3989"/>
    <cellStyle name="%20 - Vurgu5 67" xfId="3990"/>
    <cellStyle name="%20 - Vurgu5 67 2" xfId="3991"/>
    <cellStyle name="%20 - Vurgu5 68" xfId="3992"/>
    <cellStyle name="%20 - Vurgu5 68 2" xfId="3993"/>
    <cellStyle name="%20 - Vurgu5 69" xfId="3994"/>
    <cellStyle name="%20 - Vurgu5 69 2" xfId="3995"/>
    <cellStyle name="%20 - Vurgu5 7" xfId="3996"/>
    <cellStyle name="%20 - Vurgu5 7 2" xfId="3997"/>
    <cellStyle name="%20 - Vurgu5 7 2 2" xfId="3998"/>
    <cellStyle name="%20 - Vurgu5 7 2 2 2" xfId="3999"/>
    <cellStyle name="%20 - Vurgu5 7 2 2 2 2" xfId="4000"/>
    <cellStyle name="%20 - Vurgu5 7 2 2 2 2 2" xfId="4001"/>
    <cellStyle name="%20 - Vurgu5 7 2 2 2 3" xfId="4002"/>
    <cellStyle name="%20 - Vurgu5 7 2 2 3" xfId="4003"/>
    <cellStyle name="%20 - Vurgu5 7 2 2 3 2" xfId="4004"/>
    <cellStyle name="%20 - Vurgu5 7 2 2 4" xfId="4005"/>
    <cellStyle name="%20 - Vurgu5 7 2 3" xfId="4006"/>
    <cellStyle name="%20 - Vurgu5 7 2 3 2" xfId="4007"/>
    <cellStyle name="%20 - Vurgu5 7 2 3 2 2" xfId="4008"/>
    <cellStyle name="%20 - Vurgu5 7 2 3 3" xfId="4009"/>
    <cellStyle name="%20 - Vurgu5 7 2 4" xfId="4010"/>
    <cellStyle name="%20 - Vurgu5 7 2 4 2" xfId="4011"/>
    <cellStyle name="%20 - Vurgu5 7 2 5" xfId="4012"/>
    <cellStyle name="%20 - Vurgu5 7 3" xfId="4013"/>
    <cellStyle name="%20 - Vurgu5 7 3 2" xfId="4014"/>
    <cellStyle name="%20 - Vurgu5 7 3 2 2" xfId="4015"/>
    <cellStyle name="%20 - Vurgu5 7 3 2 2 2" xfId="4016"/>
    <cellStyle name="%20 - Vurgu5 7 3 2 3" xfId="4017"/>
    <cellStyle name="%20 - Vurgu5 7 3 3" xfId="4018"/>
    <cellStyle name="%20 - Vurgu5 7 3 3 2" xfId="4019"/>
    <cellStyle name="%20 - Vurgu5 7 3 4" xfId="4020"/>
    <cellStyle name="%20 - Vurgu5 7 4" xfId="4021"/>
    <cellStyle name="%20 - Vurgu5 7 4 2" xfId="4022"/>
    <cellStyle name="%20 - Vurgu5 7 4 2 2" xfId="4023"/>
    <cellStyle name="%20 - Vurgu5 7 4 3" xfId="4024"/>
    <cellStyle name="%20 - Vurgu5 7 5" xfId="4025"/>
    <cellStyle name="%20 - Vurgu5 7 5 2" xfId="4026"/>
    <cellStyle name="%20 - Vurgu5 7 6" xfId="4027"/>
    <cellStyle name="%20 - Vurgu5 70" xfId="4028"/>
    <cellStyle name="%20 - Vurgu5 70 2" xfId="4029"/>
    <cellStyle name="%20 - Vurgu5 71" xfId="4030"/>
    <cellStyle name="%20 - Vurgu5 71 2" xfId="4031"/>
    <cellStyle name="%20 - Vurgu5 72" xfId="4032"/>
    <cellStyle name="%20 - Vurgu5 72 2" xfId="4033"/>
    <cellStyle name="%20 - Vurgu5 73" xfId="4034"/>
    <cellStyle name="%20 - Vurgu5 74" xfId="4035"/>
    <cellStyle name="%20 - Vurgu5 75" xfId="4036"/>
    <cellStyle name="%20 - Vurgu5 76" xfId="4037"/>
    <cellStyle name="%20 - Vurgu5 77" xfId="4038"/>
    <cellStyle name="%20 - Vurgu5 78" xfId="4039"/>
    <cellStyle name="%20 - Vurgu5 79" xfId="4040"/>
    <cellStyle name="%20 - Vurgu5 8" xfId="4041"/>
    <cellStyle name="%20 - Vurgu5 8 2" xfId="4042"/>
    <cellStyle name="%20 - Vurgu5 8 2 2" xfId="4043"/>
    <cellStyle name="%20 - Vurgu5 8 2 2 2" xfId="4044"/>
    <cellStyle name="%20 - Vurgu5 8 2 2 2 2" xfId="4045"/>
    <cellStyle name="%20 - Vurgu5 8 2 2 2 2 2" xfId="4046"/>
    <cellStyle name="%20 - Vurgu5 8 2 2 2 3" xfId="4047"/>
    <cellStyle name="%20 - Vurgu5 8 2 2 3" xfId="4048"/>
    <cellStyle name="%20 - Vurgu5 8 2 2 3 2" xfId="4049"/>
    <cellStyle name="%20 - Vurgu5 8 2 2 4" xfId="4050"/>
    <cellStyle name="%20 - Vurgu5 8 2 3" xfId="4051"/>
    <cellStyle name="%20 - Vurgu5 8 2 3 2" xfId="4052"/>
    <cellStyle name="%20 - Vurgu5 8 2 3 2 2" xfId="4053"/>
    <cellStyle name="%20 - Vurgu5 8 2 3 3" xfId="4054"/>
    <cellStyle name="%20 - Vurgu5 8 2 4" xfId="4055"/>
    <cellStyle name="%20 - Vurgu5 8 2 4 2" xfId="4056"/>
    <cellStyle name="%20 - Vurgu5 8 2 5" xfId="4057"/>
    <cellStyle name="%20 - Vurgu5 8 3" xfId="4058"/>
    <cellStyle name="%20 - Vurgu5 8 3 2" xfId="4059"/>
    <cellStyle name="%20 - Vurgu5 8 3 2 2" xfId="4060"/>
    <cellStyle name="%20 - Vurgu5 8 3 2 2 2" xfId="4061"/>
    <cellStyle name="%20 - Vurgu5 8 3 2 3" xfId="4062"/>
    <cellStyle name="%20 - Vurgu5 8 3 3" xfId="4063"/>
    <cellStyle name="%20 - Vurgu5 8 3 3 2" xfId="4064"/>
    <cellStyle name="%20 - Vurgu5 8 3 4" xfId="4065"/>
    <cellStyle name="%20 - Vurgu5 8 4" xfId="4066"/>
    <cellStyle name="%20 - Vurgu5 8 4 2" xfId="4067"/>
    <cellStyle name="%20 - Vurgu5 8 4 2 2" xfId="4068"/>
    <cellStyle name="%20 - Vurgu5 8 4 3" xfId="4069"/>
    <cellStyle name="%20 - Vurgu5 8 5" xfId="4070"/>
    <cellStyle name="%20 - Vurgu5 8 5 2" xfId="4071"/>
    <cellStyle name="%20 - Vurgu5 8 6" xfId="4072"/>
    <cellStyle name="%20 - Vurgu5 80" xfId="4073"/>
    <cellStyle name="%20 - Vurgu5 81" xfId="4074"/>
    <cellStyle name="%20 - Vurgu5 9" xfId="4075"/>
    <cellStyle name="%20 - Vurgu5 9 2" xfId="4076"/>
    <cellStyle name="%20 - Vurgu5 9 2 2" xfId="4077"/>
    <cellStyle name="%20 - Vurgu5 9 2 2 2" xfId="4078"/>
    <cellStyle name="%20 - Vurgu5 9 2 2 2 2" xfId="4079"/>
    <cellStyle name="%20 - Vurgu5 9 2 2 2 2 2" xfId="4080"/>
    <cellStyle name="%20 - Vurgu5 9 2 2 2 3" xfId="4081"/>
    <cellStyle name="%20 - Vurgu5 9 2 2 3" xfId="4082"/>
    <cellStyle name="%20 - Vurgu5 9 2 2 3 2" xfId="4083"/>
    <cellStyle name="%20 - Vurgu5 9 2 2 4" xfId="4084"/>
    <cellStyle name="%20 - Vurgu5 9 2 3" xfId="4085"/>
    <cellStyle name="%20 - Vurgu5 9 2 3 2" xfId="4086"/>
    <cellStyle name="%20 - Vurgu5 9 2 3 2 2" xfId="4087"/>
    <cellStyle name="%20 - Vurgu5 9 2 3 3" xfId="4088"/>
    <cellStyle name="%20 - Vurgu5 9 2 4" xfId="4089"/>
    <cellStyle name="%20 - Vurgu5 9 2 4 2" xfId="4090"/>
    <cellStyle name="%20 - Vurgu5 9 2 5" xfId="4091"/>
    <cellStyle name="%20 - Vurgu5 9 3" xfId="4092"/>
    <cellStyle name="%20 - Vurgu5 9 3 2" xfId="4093"/>
    <cellStyle name="%20 - Vurgu5 9 3 2 2" xfId="4094"/>
    <cellStyle name="%20 - Vurgu5 9 3 2 2 2" xfId="4095"/>
    <cellStyle name="%20 - Vurgu5 9 3 2 3" xfId="4096"/>
    <cellStyle name="%20 - Vurgu5 9 3 3" xfId="4097"/>
    <cellStyle name="%20 - Vurgu5 9 3 3 2" xfId="4098"/>
    <cellStyle name="%20 - Vurgu5 9 3 4" xfId="4099"/>
    <cellStyle name="%20 - Vurgu5 9 4" xfId="4100"/>
    <cellStyle name="%20 - Vurgu5 9 4 2" xfId="4101"/>
    <cellStyle name="%20 - Vurgu5 9 4 2 2" xfId="4102"/>
    <cellStyle name="%20 - Vurgu5 9 4 3" xfId="4103"/>
    <cellStyle name="%20 - Vurgu5 9 5" xfId="4104"/>
    <cellStyle name="%20 - Vurgu5 9 5 2" xfId="4105"/>
    <cellStyle name="%20 - Vurgu5 9 6" xfId="4106"/>
    <cellStyle name="%20 - Vurgu6 10" xfId="4107"/>
    <cellStyle name="%20 - Vurgu6 10 2" xfId="4108"/>
    <cellStyle name="%20 - Vurgu6 10 2 2" xfId="4109"/>
    <cellStyle name="%20 - Vurgu6 10 2 2 2" xfId="4110"/>
    <cellStyle name="%20 - Vurgu6 10 2 2 2 2" xfId="4111"/>
    <cellStyle name="%20 - Vurgu6 10 2 2 2 2 2" xfId="4112"/>
    <cellStyle name="%20 - Vurgu6 10 2 2 2 3" xfId="4113"/>
    <cellStyle name="%20 - Vurgu6 10 2 2 3" xfId="4114"/>
    <cellStyle name="%20 - Vurgu6 10 2 2 3 2" xfId="4115"/>
    <cellStyle name="%20 - Vurgu6 10 2 2 4" xfId="4116"/>
    <cellStyle name="%20 - Vurgu6 10 2 3" xfId="4117"/>
    <cellStyle name="%20 - Vurgu6 10 2 3 2" xfId="4118"/>
    <cellStyle name="%20 - Vurgu6 10 2 3 2 2" xfId="4119"/>
    <cellStyle name="%20 - Vurgu6 10 2 3 3" xfId="4120"/>
    <cellStyle name="%20 - Vurgu6 10 2 4" xfId="4121"/>
    <cellStyle name="%20 - Vurgu6 10 2 4 2" xfId="4122"/>
    <cellStyle name="%20 - Vurgu6 10 2 5" xfId="4123"/>
    <cellStyle name="%20 - Vurgu6 10 3" xfId="4124"/>
    <cellStyle name="%20 - Vurgu6 10 3 2" xfId="4125"/>
    <cellStyle name="%20 - Vurgu6 10 3 2 2" xfId="4126"/>
    <cellStyle name="%20 - Vurgu6 10 3 2 2 2" xfId="4127"/>
    <cellStyle name="%20 - Vurgu6 10 3 2 3" xfId="4128"/>
    <cellStyle name="%20 - Vurgu6 10 3 3" xfId="4129"/>
    <cellStyle name="%20 - Vurgu6 10 3 3 2" xfId="4130"/>
    <cellStyle name="%20 - Vurgu6 10 3 4" xfId="4131"/>
    <cellStyle name="%20 - Vurgu6 10 4" xfId="4132"/>
    <cellStyle name="%20 - Vurgu6 10 4 2" xfId="4133"/>
    <cellStyle name="%20 - Vurgu6 10 4 2 2" xfId="4134"/>
    <cellStyle name="%20 - Vurgu6 10 4 3" xfId="4135"/>
    <cellStyle name="%20 - Vurgu6 10 5" xfId="4136"/>
    <cellStyle name="%20 - Vurgu6 10 5 2" xfId="4137"/>
    <cellStyle name="%20 - Vurgu6 10 6" xfId="4138"/>
    <cellStyle name="%20 - Vurgu6 11" xfId="4139"/>
    <cellStyle name="%20 - Vurgu6 11 2" xfId="4140"/>
    <cellStyle name="%20 - Vurgu6 11 2 2" xfId="4141"/>
    <cellStyle name="%20 - Vurgu6 11 2 2 2" xfId="4142"/>
    <cellStyle name="%20 - Vurgu6 11 2 2 2 2" xfId="4143"/>
    <cellStyle name="%20 - Vurgu6 11 2 2 2 2 2" xfId="4144"/>
    <cellStyle name="%20 - Vurgu6 11 2 2 2 3" xfId="4145"/>
    <cellStyle name="%20 - Vurgu6 11 2 2 3" xfId="4146"/>
    <cellStyle name="%20 - Vurgu6 11 2 2 3 2" xfId="4147"/>
    <cellStyle name="%20 - Vurgu6 11 2 2 4" xfId="4148"/>
    <cellStyle name="%20 - Vurgu6 11 2 3" xfId="4149"/>
    <cellStyle name="%20 - Vurgu6 11 2 3 2" xfId="4150"/>
    <cellStyle name="%20 - Vurgu6 11 2 3 2 2" xfId="4151"/>
    <cellStyle name="%20 - Vurgu6 11 2 3 3" xfId="4152"/>
    <cellStyle name="%20 - Vurgu6 11 2 4" xfId="4153"/>
    <cellStyle name="%20 - Vurgu6 11 2 4 2" xfId="4154"/>
    <cellStyle name="%20 - Vurgu6 11 2 5" xfId="4155"/>
    <cellStyle name="%20 - Vurgu6 11 3" xfId="4156"/>
    <cellStyle name="%20 - Vurgu6 11 3 2" xfId="4157"/>
    <cellStyle name="%20 - Vurgu6 11 3 2 2" xfId="4158"/>
    <cellStyle name="%20 - Vurgu6 11 3 2 2 2" xfId="4159"/>
    <cellStyle name="%20 - Vurgu6 11 3 2 3" xfId="4160"/>
    <cellStyle name="%20 - Vurgu6 11 3 3" xfId="4161"/>
    <cellStyle name="%20 - Vurgu6 11 3 3 2" xfId="4162"/>
    <cellStyle name="%20 - Vurgu6 11 3 4" xfId="4163"/>
    <cellStyle name="%20 - Vurgu6 11 4" xfId="4164"/>
    <cellStyle name="%20 - Vurgu6 11 4 2" xfId="4165"/>
    <cellStyle name="%20 - Vurgu6 11 4 2 2" xfId="4166"/>
    <cellStyle name="%20 - Vurgu6 11 4 3" xfId="4167"/>
    <cellStyle name="%20 - Vurgu6 11 5" xfId="4168"/>
    <cellStyle name="%20 - Vurgu6 11 5 2" xfId="4169"/>
    <cellStyle name="%20 - Vurgu6 11 6" xfId="4170"/>
    <cellStyle name="%20 - Vurgu6 12" xfId="4171"/>
    <cellStyle name="%20 - Vurgu6 12 2" xfId="4172"/>
    <cellStyle name="%20 - Vurgu6 12 2 2" xfId="4173"/>
    <cellStyle name="%20 - Vurgu6 12 2 2 2" xfId="4174"/>
    <cellStyle name="%20 - Vurgu6 12 2 2 2 2" xfId="4175"/>
    <cellStyle name="%20 - Vurgu6 12 2 2 2 2 2" xfId="4176"/>
    <cellStyle name="%20 - Vurgu6 12 2 2 2 3" xfId="4177"/>
    <cellStyle name="%20 - Vurgu6 12 2 2 3" xfId="4178"/>
    <cellStyle name="%20 - Vurgu6 12 2 2 3 2" xfId="4179"/>
    <cellStyle name="%20 - Vurgu6 12 2 2 4" xfId="4180"/>
    <cellStyle name="%20 - Vurgu6 12 2 3" xfId="4181"/>
    <cellStyle name="%20 - Vurgu6 12 2 3 2" xfId="4182"/>
    <cellStyle name="%20 - Vurgu6 12 2 3 2 2" xfId="4183"/>
    <cellStyle name="%20 - Vurgu6 12 2 3 3" xfId="4184"/>
    <cellStyle name="%20 - Vurgu6 12 2 4" xfId="4185"/>
    <cellStyle name="%20 - Vurgu6 12 2 4 2" xfId="4186"/>
    <cellStyle name="%20 - Vurgu6 12 2 5" xfId="4187"/>
    <cellStyle name="%20 - Vurgu6 12 3" xfId="4188"/>
    <cellStyle name="%20 - Vurgu6 12 3 2" xfId="4189"/>
    <cellStyle name="%20 - Vurgu6 12 3 2 2" xfId="4190"/>
    <cellStyle name="%20 - Vurgu6 12 3 2 2 2" xfId="4191"/>
    <cellStyle name="%20 - Vurgu6 12 3 2 3" xfId="4192"/>
    <cellStyle name="%20 - Vurgu6 12 3 3" xfId="4193"/>
    <cellStyle name="%20 - Vurgu6 12 3 3 2" xfId="4194"/>
    <cellStyle name="%20 - Vurgu6 12 3 4" xfId="4195"/>
    <cellStyle name="%20 - Vurgu6 12 4" xfId="4196"/>
    <cellStyle name="%20 - Vurgu6 12 4 2" xfId="4197"/>
    <cellStyle name="%20 - Vurgu6 12 4 2 2" xfId="4198"/>
    <cellStyle name="%20 - Vurgu6 12 4 3" xfId="4199"/>
    <cellStyle name="%20 - Vurgu6 12 5" xfId="4200"/>
    <cellStyle name="%20 - Vurgu6 12 5 2" xfId="4201"/>
    <cellStyle name="%20 - Vurgu6 12 6" xfId="4202"/>
    <cellStyle name="%20 - Vurgu6 13" xfId="4203"/>
    <cellStyle name="%20 - Vurgu6 13 2" xfId="4204"/>
    <cellStyle name="%20 - Vurgu6 13 2 2" xfId="4205"/>
    <cellStyle name="%20 - Vurgu6 13 2 2 2" xfId="4206"/>
    <cellStyle name="%20 - Vurgu6 13 2 2 2 2" xfId="4207"/>
    <cellStyle name="%20 - Vurgu6 13 2 2 2 2 2" xfId="4208"/>
    <cellStyle name="%20 - Vurgu6 13 2 2 2 3" xfId="4209"/>
    <cellStyle name="%20 - Vurgu6 13 2 2 3" xfId="4210"/>
    <cellStyle name="%20 - Vurgu6 13 2 2 3 2" xfId="4211"/>
    <cellStyle name="%20 - Vurgu6 13 2 2 4" xfId="4212"/>
    <cellStyle name="%20 - Vurgu6 13 2 3" xfId="4213"/>
    <cellStyle name="%20 - Vurgu6 13 2 3 2" xfId="4214"/>
    <cellStyle name="%20 - Vurgu6 13 2 3 2 2" xfId="4215"/>
    <cellStyle name="%20 - Vurgu6 13 2 3 3" xfId="4216"/>
    <cellStyle name="%20 - Vurgu6 13 2 4" xfId="4217"/>
    <cellStyle name="%20 - Vurgu6 13 2 4 2" xfId="4218"/>
    <cellStyle name="%20 - Vurgu6 13 2 5" xfId="4219"/>
    <cellStyle name="%20 - Vurgu6 13 3" xfId="4220"/>
    <cellStyle name="%20 - Vurgu6 13 3 2" xfId="4221"/>
    <cellStyle name="%20 - Vurgu6 13 3 2 2" xfId="4222"/>
    <cellStyle name="%20 - Vurgu6 13 3 2 2 2" xfId="4223"/>
    <cellStyle name="%20 - Vurgu6 13 3 2 3" xfId="4224"/>
    <cellStyle name="%20 - Vurgu6 13 3 3" xfId="4225"/>
    <cellStyle name="%20 - Vurgu6 13 3 3 2" xfId="4226"/>
    <cellStyle name="%20 - Vurgu6 13 3 4" xfId="4227"/>
    <cellStyle name="%20 - Vurgu6 13 4" xfId="4228"/>
    <cellStyle name="%20 - Vurgu6 13 4 2" xfId="4229"/>
    <cellStyle name="%20 - Vurgu6 13 4 2 2" xfId="4230"/>
    <cellStyle name="%20 - Vurgu6 13 4 3" xfId="4231"/>
    <cellStyle name="%20 - Vurgu6 13 5" xfId="4232"/>
    <cellStyle name="%20 - Vurgu6 13 5 2" xfId="4233"/>
    <cellStyle name="%20 - Vurgu6 13 6" xfId="4234"/>
    <cellStyle name="%20 - Vurgu6 14" xfId="4235"/>
    <cellStyle name="%20 - Vurgu6 14 2" xfId="4236"/>
    <cellStyle name="%20 - Vurgu6 14 2 2" xfId="4237"/>
    <cellStyle name="%20 - Vurgu6 14 2 2 2" xfId="4238"/>
    <cellStyle name="%20 - Vurgu6 14 2 2 2 2" xfId="4239"/>
    <cellStyle name="%20 - Vurgu6 14 2 2 2 2 2" xfId="4240"/>
    <cellStyle name="%20 - Vurgu6 14 2 2 2 3" xfId="4241"/>
    <cellStyle name="%20 - Vurgu6 14 2 2 3" xfId="4242"/>
    <cellStyle name="%20 - Vurgu6 14 2 2 3 2" xfId="4243"/>
    <cellStyle name="%20 - Vurgu6 14 2 2 4" xfId="4244"/>
    <cellStyle name="%20 - Vurgu6 14 2 3" xfId="4245"/>
    <cellStyle name="%20 - Vurgu6 14 2 3 2" xfId="4246"/>
    <cellStyle name="%20 - Vurgu6 14 2 3 2 2" xfId="4247"/>
    <cellStyle name="%20 - Vurgu6 14 2 3 3" xfId="4248"/>
    <cellStyle name="%20 - Vurgu6 14 2 4" xfId="4249"/>
    <cellStyle name="%20 - Vurgu6 14 2 4 2" xfId="4250"/>
    <cellStyle name="%20 - Vurgu6 14 2 5" xfId="4251"/>
    <cellStyle name="%20 - Vurgu6 14 3" xfId="4252"/>
    <cellStyle name="%20 - Vurgu6 14 3 2" xfId="4253"/>
    <cellStyle name="%20 - Vurgu6 14 3 2 2" xfId="4254"/>
    <cellStyle name="%20 - Vurgu6 14 3 2 2 2" xfId="4255"/>
    <cellStyle name="%20 - Vurgu6 14 3 2 3" xfId="4256"/>
    <cellStyle name="%20 - Vurgu6 14 3 3" xfId="4257"/>
    <cellStyle name="%20 - Vurgu6 14 3 3 2" xfId="4258"/>
    <cellStyle name="%20 - Vurgu6 14 3 4" xfId="4259"/>
    <cellStyle name="%20 - Vurgu6 14 4" xfId="4260"/>
    <cellStyle name="%20 - Vurgu6 14 4 2" xfId="4261"/>
    <cellStyle name="%20 - Vurgu6 14 4 2 2" xfId="4262"/>
    <cellStyle name="%20 - Vurgu6 14 4 3" xfId="4263"/>
    <cellStyle name="%20 - Vurgu6 14 5" xfId="4264"/>
    <cellStyle name="%20 - Vurgu6 14 5 2" xfId="4265"/>
    <cellStyle name="%20 - Vurgu6 14 6" xfId="4266"/>
    <cellStyle name="%20 - Vurgu6 15" xfId="4267"/>
    <cellStyle name="%20 - Vurgu6 15 2" xfId="4268"/>
    <cellStyle name="%20 - Vurgu6 15 2 2" xfId="4269"/>
    <cellStyle name="%20 - Vurgu6 15 2 2 2" xfId="4270"/>
    <cellStyle name="%20 - Vurgu6 15 2 2 2 2" xfId="4271"/>
    <cellStyle name="%20 - Vurgu6 15 2 2 3" xfId="4272"/>
    <cellStyle name="%20 - Vurgu6 15 2 3" xfId="4273"/>
    <cellStyle name="%20 - Vurgu6 15 2 3 2" xfId="4274"/>
    <cellStyle name="%20 - Vurgu6 15 2 4" xfId="4275"/>
    <cellStyle name="%20 - Vurgu6 15 3" xfId="4276"/>
    <cellStyle name="%20 - Vurgu6 15 3 2" xfId="4277"/>
    <cellStyle name="%20 - Vurgu6 15 3 2 2" xfId="4278"/>
    <cellStyle name="%20 - Vurgu6 15 3 3" xfId="4279"/>
    <cellStyle name="%20 - Vurgu6 15 4" xfId="4280"/>
    <cellStyle name="%20 - Vurgu6 15 4 2" xfId="4281"/>
    <cellStyle name="%20 - Vurgu6 15 5" xfId="4282"/>
    <cellStyle name="%20 - Vurgu6 16" xfId="4283"/>
    <cellStyle name="%20 - Vurgu6 16 2" xfId="4284"/>
    <cellStyle name="%20 - Vurgu6 16 2 2" xfId="4285"/>
    <cellStyle name="%20 - Vurgu6 16 2 2 2" xfId="4286"/>
    <cellStyle name="%20 - Vurgu6 16 2 2 2 2" xfId="4287"/>
    <cellStyle name="%20 - Vurgu6 16 2 2 3" xfId="4288"/>
    <cellStyle name="%20 - Vurgu6 16 2 3" xfId="4289"/>
    <cellStyle name="%20 - Vurgu6 16 2 3 2" xfId="4290"/>
    <cellStyle name="%20 - Vurgu6 16 2 4" xfId="4291"/>
    <cellStyle name="%20 - Vurgu6 16 3" xfId="4292"/>
    <cellStyle name="%20 - Vurgu6 16 3 2" xfId="4293"/>
    <cellStyle name="%20 - Vurgu6 16 3 2 2" xfId="4294"/>
    <cellStyle name="%20 - Vurgu6 16 3 3" xfId="4295"/>
    <cellStyle name="%20 - Vurgu6 16 4" xfId="4296"/>
    <cellStyle name="%20 - Vurgu6 16 4 2" xfId="4297"/>
    <cellStyle name="%20 - Vurgu6 16 5" xfId="4298"/>
    <cellStyle name="%20 - Vurgu6 17" xfId="4299"/>
    <cellStyle name="%20 - Vurgu6 17 2" xfId="4300"/>
    <cellStyle name="%20 - Vurgu6 17 2 2" xfId="4301"/>
    <cellStyle name="%20 - Vurgu6 17 2 2 2" xfId="4302"/>
    <cellStyle name="%20 - Vurgu6 17 2 2 2 2" xfId="4303"/>
    <cellStyle name="%20 - Vurgu6 17 2 2 3" xfId="4304"/>
    <cellStyle name="%20 - Vurgu6 17 2 3" xfId="4305"/>
    <cellStyle name="%20 - Vurgu6 17 2 3 2" xfId="4306"/>
    <cellStyle name="%20 - Vurgu6 17 2 4" xfId="4307"/>
    <cellStyle name="%20 - Vurgu6 17 3" xfId="4308"/>
    <cellStyle name="%20 - Vurgu6 17 3 2" xfId="4309"/>
    <cellStyle name="%20 - Vurgu6 17 3 2 2" xfId="4310"/>
    <cellStyle name="%20 - Vurgu6 17 3 3" xfId="4311"/>
    <cellStyle name="%20 - Vurgu6 17 4" xfId="4312"/>
    <cellStyle name="%20 - Vurgu6 17 4 2" xfId="4313"/>
    <cellStyle name="%20 - Vurgu6 17 5" xfId="4314"/>
    <cellStyle name="%20 - Vurgu6 18" xfId="4315"/>
    <cellStyle name="%20 - Vurgu6 18 2" xfId="4316"/>
    <cellStyle name="%20 - Vurgu6 18 2 2" xfId="4317"/>
    <cellStyle name="%20 - Vurgu6 18 2 2 2" xfId="4318"/>
    <cellStyle name="%20 - Vurgu6 18 2 2 2 2" xfId="4319"/>
    <cellStyle name="%20 - Vurgu6 18 2 2 3" xfId="4320"/>
    <cellStyle name="%20 - Vurgu6 18 2 3" xfId="4321"/>
    <cellStyle name="%20 - Vurgu6 18 2 3 2" xfId="4322"/>
    <cellStyle name="%20 - Vurgu6 18 2 4" xfId="4323"/>
    <cellStyle name="%20 - Vurgu6 18 3" xfId="4324"/>
    <cellStyle name="%20 - Vurgu6 18 3 2" xfId="4325"/>
    <cellStyle name="%20 - Vurgu6 18 3 2 2" xfId="4326"/>
    <cellStyle name="%20 - Vurgu6 18 3 3" xfId="4327"/>
    <cellStyle name="%20 - Vurgu6 18 4" xfId="4328"/>
    <cellStyle name="%20 - Vurgu6 18 4 2" xfId="4329"/>
    <cellStyle name="%20 - Vurgu6 18 5" xfId="4330"/>
    <cellStyle name="%20 - Vurgu6 19" xfId="4331"/>
    <cellStyle name="%20 - Vurgu6 19 2" xfId="4332"/>
    <cellStyle name="%20 - Vurgu6 19 2 2" xfId="4333"/>
    <cellStyle name="%20 - Vurgu6 19 2 2 2" xfId="4334"/>
    <cellStyle name="%20 - Vurgu6 19 2 2 2 2" xfId="4335"/>
    <cellStyle name="%20 - Vurgu6 19 2 2 3" xfId="4336"/>
    <cellStyle name="%20 - Vurgu6 19 2 3" xfId="4337"/>
    <cellStyle name="%20 - Vurgu6 19 2 3 2" xfId="4338"/>
    <cellStyle name="%20 - Vurgu6 19 2 4" xfId="4339"/>
    <cellStyle name="%20 - Vurgu6 19 3" xfId="4340"/>
    <cellStyle name="%20 - Vurgu6 19 3 2" xfId="4341"/>
    <cellStyle name="%20 - Vurgu6 19 3 2 2" xfId="4342"/>
    <cellStyle name="%20 - Vurgu6 19 3 3" xfId="4343"/>
    <cellStyle name="%20 - Vurgu6 19 4" xfId="4344"/>
    <cellStyle name="%20 - Vurgu6 19 4 2" xfId="4345"/>
    <cellStyle name="%20 - Vurgu6 19 5" xfId="4346"/>
    <cellStyle name="%20 - Vurgu6 2" xfId="4347"/>
    <cellStyle name="%20 - Vurgu6 2 2" xfId="4348"/>
    <cellStyle name="%20 - Vurgu6 2 2 2" xfId="4349"/>
    <cellStyle name="%20 - Vurgu6 2 2 2 2" xfId="4350"/>
    <cellStyle name="%20 - Vurgu6 2 2 2 2 2" xfId="4351"/>
    <cellStyle name="%20 - Vurgu6 2 2 2 2 2 2" xfId="4352"/>
    <cellStyle name="%20 - Vurgu6 2 2 2 2 2 2 2" xfId="4353"/>
    <cellStyle name="%20 - Vurgu6 2 2 2 2 2 3" xfId="4354"/>
    <cellStyle name="%20 - Vurgu6 2 2 2 2 3" xfId="4355"/>
    <cellStyle name="%20 - Vurgu6 2 2 2 2 3 2" xfId="4356"/>
    <cellStyle name="%20 - Vurgu6 2 2 2 2 4" xfId="4357"/>
    <cellStyle name="%20 - Vurgu6 2 2 2 3" xfId="4358"/>
    <cellStyle name="%20 - Vurgu6 2 2 2 3 2" xfId="4359"/>
    <cellStyle name="%20 - Vurgu6 2 2 2 3 2 2" xfId="4360"/>
    <cellStyle name="%20 - Vurgu6 2 2 2 3 3" xfId="4361"/>
    <cellStyle name="%20 - Vurgu6 2 2 2 4" xfId="4362"/>
    <cellStyle name="%20 - Vurgu6 2 2 2 4 2" xfId="4363"/>
    <cellStyle name="%20 - Vurgu6 2 2 2 5" xfId="4364"/>
    <cellStyle name="%20 - Vurgu6 2 2 3" xfId="4365"/>
    <cellStyle name="%20 - Vurgu6 2 2 3 2" xfId="4366"/>
    <cellStyle name="%20 - Vurgu6 2 2 3 2 2" xfId="4367"/>
    <cellStyle name="%20 - Vurgu6 2 2 3 2 2 2" xfId="4368"/>
    <cellStyle name="%20 - Vurgu6 2 2 3 2 3" xfId="4369"/>
    <cellStyle name="%20 - Vurgu6 2 2 3 3" xfId="4370"/>
    <cellStyle name="%20 - Vurgu6 2 2 3 3 2" xfId="4371"/>
    <cellStyle name="%20 - Vurgu6 2 2 3 4" xfId="4372"/>
    <cellStyle name="%20 - Vurgu6 2 2 4" xfId="4373"/>
    <cellStyle name="%20 - Vurgu6 2 2 4 2" xfId="4374"/>
    <cellStyle name="%20 - Vurgu6 2 2 4 2 2" xfId="4375"/>
    <cellStyle name="%20 - Vurgu6 2 2 4 3" xfId="4376"/>
    <cellStyle name="%20 - Vurgu6 2 2 5" xfId="4377"/>
    <cellStyle name="%20 - Vurgu6 2 2 5 2" xfId="4378"/>
    <cellStyle name="%20 - Vurgu6 2 2 6" xfId="4379"/>
    <cellStyle name="%20 - Vurgu6 2 3" xfId="4380"/>
    <cellStyle name="%20 - Vurgu6 2 3 2" xfId="4381"/>
    <cellStyle name="%20 - Vurgu6 2 3 2 2" xfId="4382"/>
    <cellStyle name="%20 - Vurgu6 2 3 2 2 2" xfId="4383"/>
    <cellStyle name="%20 - Vurgu6 2 3 2 2 2 2" xfId="4384"/>
    <cellStyle name="%20 - Vurgu6 2 3 2 2 3" xfId="4385"/>
    <cellStyle name="%20 - Vurgu6 2 3 2 3" xfId="4386"/>
    <cellStyle name="%20 - Vurgu6 2 3 2 3 2" xfId="4387"/>
    <cellStyle name="%20 - Vurgu6 2 3 2 4" xfId="4388"/>
    <cellStyle name="%20 - Vurgu6 2 3 3" xfId="4389"/>
    <cellStyle name="%20 - Vurgu6 2 3 3 2" xfId="4390"/>
    <cellStyle name="%20 - Vurgu6 2 3 3 2 2" xfId="4391"/>
    <cellStyle name="%20 - Vurgu6 2 3 3 3" xfId="4392"/>
    <cellStyle name="%20 - Vurgu6 2 3 4" xfId="4393"/>
    <cellStyle name="%20 - Vurgu6 2 3 4 2" xfId="4394"/>
    <cellStyle name="%20 - Vurgu6 2 3 5" xfId="4395"/>
    <cellStyle name="%20 - Vurgu6 2 4" xfId="4396"/>
    <cellStyle name="%20 - Vurgu6 2 4 2" xfId="4397"/>
    <cellStyle name="%20 - Vurgu6 2 4 2 2" xfId="4398"/>
    <cellStyle name="%20 - Vurgu6 2 4 2 2 2" xfId="4399"/>
    <cellStyle name="%20 - Vurgu6 2 4 2 3" xfId="4400"/>
    <cellStyle name="%20 - Vurgu6 2 4 3" xfId="4401"/>
    <cellStyle name="%20 - Vurgu6 2 4 3 2" xfId="4402"/>
    <cellStyle name="%20 - Vurgu6 2 4 4" xfId="4403"/>
    <cellStyle name="%20 - Vurgu6 2 5" xfId="4404"/>
    <cellStyle name="%20 - Vurgu6 2 5 2" xfId="4405"/>
    <cellStyle name="%20 - Vurgu6 2 5 2 2" xfId="4406"/>
    <cellStyle name="%20 - Vurgu6 2 5 3" xfId="4407"/>
    <cellStyle name="%20 - Vurgu6 2 6" xfId="4408"/>
    <cellStyle name="%20 - Vurgu6 2 6 2" xfId="4409"/>
    <cellStyle name="%20 - Vurgu6 2 7" xfId="4410"/>
    <cellStyle name="%20 - Vurgu6 20" xfId="4411"/>
    <cellStyle name="%20 - Vurgu6 20 2" xfId="4412"/>
    <cellStyle name="%20 - Vurgu6 20 2 2" xfId="4413"/>
    <cellStyle name="%20 - Vurgu6 20 2 2 2" xfId="4414"/>
    <cellStyle name="%20 - Vurgu6 20 2 2 2 2" xfId="4415"/>
    <cellStyle name="%20 - Vurgu6 20 2 2 3" xfId="4416"/>
    <cellStyle name="%20 - Vurgu6 20 2 3" xfId="4417"/>
    <cellStyle name="%20 - Vurgu6 20 2 3 2" xfId="4418"/>
    <cellStyle name="%20 - Vurgu6 20 2 4" xfId="4419"/>
    <cellStyle name="%20 - Vurgu6 20 3" xfId="4420"/>
    <cellStyle name="%20 - Vurgu6 20 3 2" xfId="4421"/>
    <cellStyle name="%20 - Vurgu6 20 3 2 2" xfId="4422"/>
    <cellStyle name="%20 - Vurgu6 20 3 3" xfId="4423"/>
    <cellStyle name="%20 - Vurgu6 20 4" xfId="4424"/>
    <cellStyle name="%20 - Vurgu6 20 4 2" xfId="4425"/>
    <cellStyle name="%20 - Vurgu6 20 5" xfId="4426"/>
    <cellStyle name="%20 - Vurgu6 21" xfId="4427"/>
    <cellStyle name="%20 - Vurgu6 21 2" xfId="4428"/>
    <cellStyle name="%20 - Vurgu6 21 2 2" xfId="4429"/>
    <cellStyle name="%20 - Vurgu6 21 2 2 2" xfId="4430"/>
    <cellStyle name="%20 - Vurgu6 21 2 2 2 2" xfId="4431"/>
    <cellStyle name="%20 - Vurgu6 21 2 2 3" xfId="4432"/>
    <cellStyle name="%20 - Vurgu6 21 2 3" xfId="4433"/>
    <cellStyle name="%20 - Vurgu6 21 2 3 2" xfId="4434"/>
    <cellStyle name="%20 - Vurgu6 21 2 4" xfId="4435"/>
    <cellStyle name="%20 - Vurgu6 21 3" xfId="4436"/>
    <cellStyle name="%20 - Vurgu6 21 3 2" xfId="4437"/>
    <cellStyle name="%20 - Vurgu6 21 3 2 2" xfId="4438"/>
    <cellStyle name="%20 - Vurgu6 21 3 3" xfId="4439"/>
    <cellStyle name="%20 - Vurgu6 21 4" xfId="4440"/>
    <cellStyle name="%20 - Vurgu6 21 4 2" xfId="4441"/>
    <cellStyle name="%20 - Vurgu6 21 5" xfId="4442"/>
    <cellStyle name="%20 - Vurgu6 22" xfId="4443"/>
    <cellStyle name="%20 - Vurgu6 22 2" xfId="4444"/>
    <cellStyle name="%20 - Vurgu6 22 2 2" xfId="4445"/>
    <cellStyle name="%20 - Vurgu6 22 2 2 2" xfId="4446"/>
    <cellStyle name="%20 - Vurgu6 22 2 2 2 2" xfId="4447"/>
    <cellStyle name="%20 - Vurgu6 22 2 2 3" xfId="4448"/>
    <cellStyle name="%20 - Vurgu6 22 2 3" xfId="4449"/>
    <cellStyle name="%20 - Vurgu6 22 2 3 2" xfId="4450"/>
    <cellStyle name="%20 - Vurgu6 22 2 4" xfId="4451"/>
    <cellStyle name="%20 - Vurgu6 22 3" xfId="4452"/>
    <cellStyle name="%20 - Vurgu6 22 3 2" xfId="4453"/>
    <cellStyle name="%20 - Vurgu6 22 3 2 2" xfId="4454"/>
    <cellStyle name="%20 - Vurgu6 22 3 3" xfId="4455"/>
    <cellStyle name="%20 - Vurgu6 22 4" xfId="4456"/>
    <cellStyle name="%20 - Vurgu6 22 4 2" xfId="4457"/>
    <cellStyle name="%20 - Vurgu6 22 5" xfId="4458"/>
    <cellStyle name="%20 - Vurgu6 23" xfId="4459"/>
    <cellStyle name="%20 - Vurgu6 23 2" xfId="4460"/>
    <cellStyle name="%20 - Vurgu6 23 2 2" xfId="4461"/>
    <cellStyle name="%20 - Vurgu6 23 2 2 2" xfId="4462"/>
    <cellStyle name="%20 - Vurgu6 23 2 2 2 2" xfId="4463"/>
    <cellStyle name="%20 - Vurgu6 23 2 2 3" xfId="4464"/>
    <cellStyle name="%20 - Vurgu6 23 2 3" xfId="4465"/>
    <cellStyle name="%20 - Vurgu6 23 2 3 2" xfId="4466"/>
    <cellStyle name="%20 - Vurgu6 23 2 4" xfId="4467"/>
    <cellStyle name="%20 - Vurgu6 23 3" xfId="4468"/>
    <cellStyle name="%20 - Vurgu6 23 3 2" xfId="4469"/>
    <cellStyle name="%20 - Vurgu6 23 3 2 2" xfId="4470"/>
    <cellStyle name="%20 - Vurgu6 23 3 3" xfId="4471"/>
    <cellStyle name="%20 - Vurgu6 23 4" xfId="4472"/>
    <cellStyle name="%20 - Vurgu6 23 4 2" xfId="4473"/>
    <cellStyle name="%20 - Vurgu6 23 5" xfId="4474"/>
    <cellStyle name="%20 - Vurgu6 24" xfId="4475"/>
    <cellStyle name="%20 - Vurgu6 24 2" xfId="4476"/>
    <cellStyle name="%20 - Vurgu6 24 2 2" xfId="4477"/>
    <cellStyle name="%20 - Vurgu6 24 2 2 2" xfId="4478"/>
    <cellStyle name="%20 - Vurgu6 24 2 3" xfId="4479"/>
    <cellStyle name="%20 - Vurgu6 24 3" xfId="4480"/>
    <cellStyle name="%20 - Vurgu6 24 3 2" xfId="4481"/>
    <cellStyle name="%20 - Vurgu6 24 4" xfId="4482"/>
    <cellStyle name="%20 - Vurgu6 25" xfId="4483"/>
    <cellStyle name="%20 - Vurgu6 25 2" xfId="4484"/>
    <cellStyle name="%20 - Vurgu6 25 2 2" xfId="4485"/>
    <cellStyle name="%20 - Vurgu6 25 2 2 2" xfId="4486"/>
    <cellStyle name="%20 - Vurgu6 25 2 3" xfId="4487"/>
    <cellStyle name="%20 - Vurgu6 25 3" xfId="4488"/>
    <cellStyle name="%20 - Vurgu6 25 3 2" xfId="4489"/>
    <cellStyle name="%20 - Vurgu6 25 4" xfId="4490"/>
    <cellStyle name="%20 - Vurgu6 26" xfId="4491"/>
    <cellStyle name="%20 - Vurgu6 26 2" xfId="4492"/>
    <cellStyle name="%20 - Vurgu6 26 2 2" xfId="4493"/>
    <cellStyle name="%20 - Vurgu6 26 2 2 2" xfId="4494"/>
    <cellStyle name="%20 - Vurgu6 26 2 3" xfId="4495"/>
    <cellStyle name="%20 - Vurgu6 26 3" xfId="4496"/>
    <cellStyle name="%20 - Vurgu6 26 3 2" xfId="4497"/>
    <cellStyle name="%20 - Vurgu6 26 4" xfId="4498"/>
    <cellStyle name="%20 - Vurgu6 27" xfId="4499"/>
    <cellStyle name="%20 - Vurgu6 27 2" xfId="4500"/>
    <cellStyle name="%20 - Vurgu6 27 2 2" xfId="4501"/>
    <cellStyle name="%20 - Vurgu6 27 2 2 2" xfId="4502"/>
    <cellStyle name="%20 - Vurgu6 27 2 3" xfId="4503"/>
    <cellStyle name="%20 - Vurgu6 27 3" xfId="4504"/>
    <cellStyle name="%20 - Vurgu6 27 3 2" xfId="4505"/>
    <cellStyle name="%20 - Vurgu6 27 4" xfId="4506"/>
    <cellStyle name="%20 - Vurgu6 28" xfId="4507"/>
    <cellStyle name="%20 - Vurgu6 29" xfId="4508"/>
    <cellStyle name="%20 - Vurgu6 29 2" xfId="4509"/>
    <cellStyle name="%20 - Vurgu6 29 2 2" xfId="4510"/>
    <cellStyle name="%20 - Vurgu6 29 3" xfId="4511"/>
    <cellStyle name="%20 - Vurgu6 3" xfId="4512"/>
    <cellStyle name="%20 - Vurgu6 3 2" xfId="4513"/>
    <cellStyle name="%20 - Vurgu6 3 2 2" xfId="4514"/>
    <cellStyle name="%20 - Vurgu6 3 2 2 2" xfId="4515"/>
    <cellStyle name="%20 - Vurgu6 3 2 2 2 2" xfId="4516"/>
    <cellStyle name="%20 - Vurgu6 3 2 2 2 2 2" xfId="4517"/>
    <cellStyle name="%20 - Vurgu6 3 2 2 2 2 2 2" xfId="4518"/>
    <cellStyle name="%20 - Vurgu6 3 2 2 2 2 3" xfId="4519"/>
    <cellStyle name="%20 - Vurgu6 3 2 2 2 3" xfId="4520"/>
    <cellStyle name="%20 - Vurgu6 3 2 2 2 3 2" xfId="4521"/>
    <cellStyle name="%20 - Vurgu6 3 2 2 2 4" xfId="4522"/>
    <cellStyle name="%20 - Vurgu6 3 2 2 3" xfId="4523"/>
    <cellStyle name="%20 - Vurgu6 3 2 2 3 2" xfId="4524"/>
    <cellStyle name="%20 - Vurgu6 3 2 2 3 2 2" xfId="4525"/>
    <cellStyle name="%20 - Vurgu6 3 2 2 3 3" xfId="4526"/>
    <cellStyle name="%20 - Vurgu6 3 2 2 4" xfId="4527"/>
    <cellStyle name="%20 - Vurgu6 3 2 2 4 2" xfId="4528"/>
    <cellStyle name="%20 - Vurgu6 3 2 2 5" xfId="4529"/>
    <cellStyle name="%20 - Vurgu6 3 2 3" xfId="4530"/>
    <cellStyle name="%20 - Vurgu6 3 2 3 2" xfId="4531"/>
    <cellStyle name="%20 - Vurgu6 3 2 3 2 2" xfId="4532"/>
    <cellStyle name="%20 - Vurgu6 3 2 3 2 2 2" xfId="4533"/>
    <cellStyle name="%20 - Vurgu6 3 2 3 2 3" xfId="4534"/>
    <cellStyle name="%20 - Vurgu6 3 2 3 3" xfId="4535"/>
    <cellStyle name="%20 - Vurgu6 3 2 3 3 2" xfId="4536"/>
    <cellStyle name="%20 - Vurgu6 3 2 3 4" xfId="4537"/>
    <cellStyle name="%20 - Vurgu6 3 2 4" xfId="4538"/>
    <cellStyle name="%20 - Vurgu6 3 2 4 2" xfId="4539"/>
    <cellStyle name="%20 - Vurgu6 3 2 4 2 2" xfId="4540"/>
    <cellStyle name="%20 - Vurgu6 3 2 4 3" xfId="4541"/>
    <cellStyle name="%20 - Vurgu6 3 2 5" xfId="4542"/>
    <cellStyle name="%20 - Vurgu6 3 2 5 2" xfId="4543"/>
    <cellStyle name="%20 - Vurgu6 3 2 6" xfId="4544"/>
    <cellStyle name="%20 - Vurgu6 3 3" xfId="4545"/>
    <cellStyle name="%20 - Vurgu6 3 3 2" xfId="4546"/>
    <cellStyle name="%20 - Vurgu6 3 3 2 2" xfId="4547"/>
    <cellStyle name="%20 - Vurgu6 3 3 2 2 2" xfId="4548"/>
    <cellStyle name="%20 - Vurgu6 3 3 2 2 2 2" xfId="4549"/>
    <cellStyle name="%20 - Vurgu6 3 3 2 2 3" xfId="4550"/>
    <cellStyle name="%20 - Vurgu6 3 3 2 3" xfId="4551"/>
    <cellStyle name="%20 - Vurgu6 3 3 2 3 2" xfId="4552"/>
    <cellStyle name="%20 - Vurgu6 3 3 2 4" xfId="4553"/>
    <cellStyle name="%20 - Vurgu6 3 3 3" xfId="4554"/>
    <cellStyle name="%20 - Vurgu6 3 3 3 2" xfId="4555"/>
    <cellStyle name="%20 - Vurgu6 3 3 3 2 2" xfId="4556"/>
    <cellStyle name="%20 - Vurgu6 3 3 3 3" xfId="4557"/>
    <cellStyle name="%20 - Vurgu6 3 3 4" xfId="4558"/>
    <cellStyle name="%20 - Vurgu6 3 3 4 2" xfId="4559"/>
    <cellStyle name="%20 - Vurgu6 3 3 5" xfId="4560"/>
    <cellStyle name="%20 - Vurgu6 3 4" xfId="4561"/>
    <cellStyle name="%20 - Vurgu6 3 4 2" xfId="4562"/>
    <cellStyle name="%20 - Vurgu6 3 4 2 2" xfId="4563"/>
    <cellStyle name="%20 - Vurgu6 3 4 2 2 2" xfId="4564"/>
    <cellStyle name="%20 - Vurgu6 3 4 2 3" xfId="4565"/>
    <cellStyle name="%20 - Vurgu6 3 4 3" xfId="4566"/>
    <cellStyle name="%20 - Vurgu6 3 4 3 2" xfId="4567"/>
    <cellStyle name="%20 - Vurgu6 3 4 4" xfId="4568"/>
    <cellStyle name="%20 - Vurgu6 3 5" xfId="4569"/>
    <cellStyle name="%20 - Vurgu6 3 5 2" xfId="4570"/>
    <cellStyle name="%20 - Vurgu6 3 5 2 2" xfId="4571"/>
    <cellStyle name="%20 - Vurgu6 3 5 3" xfId="4572"/>
    <cellStyle name="%20 - Vurgu6 3 6" xfId="4573"/>
    <cellStyle name="%20 - Vurgu6 3 6 2" xfId="4574"/>
    <cellStyle name="%20 - Vurgu6 3 7" xfId="4575"/>
    <cellStyle name="%20 - Vurgu6 30" xfId="4576"/>
    <cellStyle name="%20 - Vurgu6 30 2" xfId="4577"/>
    <cellStyle name="%20 - Vurgu6 30 2 2" xfId="4578"/>
    <cellStyle name="%20 - Vurgu6 30 3" xfId="4579"/>
    <cellStyle name="%20 - Vurgu6 31" xfId="4580"/>
    <cellStyle name="%20 - Vurgu6 31 2" xfId="4581"/>
    <cellStyle name="%20 - Vurgu6 31 2 2" xfId="4582"/>
    <cellStyle name="%20 - Vurgu6 31 3" xfId="4583"/>
    <cellStyle name="%20 - Vurgu6 32" xfId="4584"/>
    <cellStyle name="%20 - Vurgu6 32 2" xfId="4585"/>
    <cellStyle name="%20 - Vurgu6 32 2 2" xfId="4586"/>
    <cellStyle name="%20 - Vurgu6 32 3" xfId="4587"/>
    <cellStyle name="%20 - Vurgu6 33" xfId="4588"/>
    <cellStyle name="%20 - Vurgu6 33 2" xfId="4589"/>
    <cellStyle name="%20 - Vurgu6 33 2 2" xfId="4590"/>
    <cellStyle name="%20 - Vurgu6 33 3" xfId="4591"/>
    <cellStyle name="%20 - Vurgu6 34" xfId="4592"/>
    <cellStyle name="%20 - Vurgu6 34 2" xfId="4593"/>
    <cellStyle name="%20 - Vurgu6 34 2 2" xfId="4594"/>
    <cellStyle name="%20 - Vurgu6 34 3" xfId="4595"/>
    <cellStyle name="%20 - Vurgu6 35" xfId="4596"/>
    <cellStyle name="%20 - Vurgu6 35 2" xfId="4597"/>
    <cellStyle name="%20 - Vurgu6 35 2 2" xfId="4598"/>
    <cellStyle name="%20 - Vurgu6 35 3" xfId="4599"/>
    <cellStyle name="%20 - Vurgu6 36" xfId="4600"/>
    <cellStyle name="%20 - Vurgu6 36 2" xfId="4601"/>
    <cellStyle name="%20 - Vurgu6 36 2 2" xfId="4602"/>
    <cellStyle name="%20 - Vurgu6 36 3" xfId="4603"/>
    <cellStyle name="%20 - Vurgu6 37" xfId="4604"/>
    <cellStyle name="%20 - Vurgu6 37 2" xfId="4605"/>
    <cellStyle name="%20 - Vurgu6 37 2 2" xfId="4606"/>
    <cellStyle name="%20 - Vurgu6 37 3" xfId="4607"/>
    <cellStyle name="%20 - Vurgu6 38" xfId="4608"/>
    <cellStyle name="%20 - Vurgu6 38 2" xfId="4609"/>
    <cellStyle name="%20 - Vurgu6 38 2 2" xfId="4610"/>
    <cellStyle name="%20 - Vurgu6 38 3" xfId="4611"/>
    <cellStyle name="%20 - Vurgu6 39" xfId="4612"/>
    <cellStyle name="%20 - Vurgu6 39 2" xfId="4613"/>
    <cellStyle name="%20 - Vurgu6 39 2 2" xfId="4614"/>
    <cellStyle name="%20 - Vurgu6 39 3" xfId="4615"/>
    <cellStyle name="%20 - Vurgu6 4" xfId="4616"/>
    <cellStyle name="%20 - Vurgu6 4 2" xfId="4617"/>
    <cellStyle name="%20 - Vurgu6 4 2 2" xfId="4618"/>
    <cellStyle name="%20 - Vurgu6 4 2 2 2" xfId="4619"/>
    <cellStyle name="%20 - Vurgu6 4 2 2 2 2" xfId="4620"/>
    <cellStyle name="%20 - Vurgu6 4 2 2 2 2 2" xfId="4621"/>
    <cellStyle name="%20 - Vurgu6 4 2 2 2 2 2 2" xfId="4622"/>
    <cellStyle name="%20 - Vurgu6 4 2 2 2 2 3" xfId="4623"/>
    <cellStyle name="%20 - Vurgu6 4 2 2 2 3" xfId="4624"/>
    <cellStyle name="%20 - Vurgu6 4 2 2 2 3 2" xfId="4625"/>
    <cellStyle name="%20 - Vurgu6 4 2 2 2 4" xfId="4626"/>
    <cellStyle name="%20 - Vurgu6 4 2 2 3" xfId="4627"/>
    <cellStyle name="%20 - Vurgu6 4 2 2 3 2" xfId="4628"/>
    <cellStyle name="%20 - Vurgu6 4 2 2 3 2 2" xfId="4629"/>
    <cellStyle name="%20 - Vurgu6 4 2 2 3 3" xfId="4630"/>
    <cellStyle name="%20 - Vurgu6 4 2 2 4" xfId="4631"/>
    <cellStyle name="%20 - Vurgu6 4 2 2 4 2" xfId="4632"/>
    <cellStyle name="%20 - Vurgu6 4 2 2 5" xfId="4633"/>
    <cellStyle name="%20 - Vurgu6 4 2 3" xfId="4634"/>
    <cellStyle name="%20 - Vurgu6 4 2 3 2" xfId="4635"/>
    <cellStyle name="%20 - Vurgu6 4 2 3 2 2" xfId="4636"/>
    <cellStyle name="%20 - Vurgu6 4 2 3 2 2 2" xfId="4637"/>
    <cellStyle name="%20 - Vurgu6 4 2 3 2 3" xfId="4638"/>
    <cellStyle name="%20 - Vurgu6 4 2 3 3" xfId="4639"/>
    <cellStyle name="%20 - Vurgu6 4 2 3 3 2" xfId="4640"/>
    <cellStyle name="%20 - Vurgu6 4 2 3 4" xfId="4641"/>
    <cellStyle name="%20 - Vurgu6 4 2 4" xfId="4642"/>
    <cellStyle name="%20 - Vurgu6 4 2 4 2" xfId="4643"/>
    <cellStyle name="%20 - Vurgu6 4 2 4 2 2" xfId="4644"/>
    <cellStyle name="%20 - Vurgu6 4 2 4 3" xfId="4645"/>
    <cellStyle name="%20 - Vurgu6 4 2 5" xfId="4646"/>
    <cellStyle name="%20 - Vurgu6 4 2 5 2" xfId="4647"/>
    <cellStyle name="%20 - Vurgu6 4 2 6" xfId="4648"/>
    <cellStyle name="%20 - Vurgu6 4 3" xfId="4649"/>
    <cellStyle name="%20 - Vurgu6 4 3 2" xfId="4650"/>
    <cellStyle name="%20 - Vurgu6 4 3 2 2" xfId="4651"/>
    <cellStyle name="%20 - Vurgu6 4 3 2 2 2" xfId="4652"/>
    <cellStyle name="%20 - Vurgu6 4 3 2 2 2 2" xfId="4653"/>
    <cellStyle name="%20 - Vurgu6 4 3 2 2 3" xfId="4654"/>
    <cellStyle name="%20 - Vurgu6 4 3 2 3" xfId="4655"/>
    <cellStyle name="%20 - Vurgu6 4 3 2 3 2" xfId="4656"/>
    <cellStyle name="%20 - Vurgu6 4 3 2 4" xfId="4657"/>
    <cellStyle name="%20 - Vurgu6 4 3 3" xfId="4658"/>
    <cellStyle name="%20 - Vurgu6 4 3 3 2" xfId="4659"/>
    <cellStyle name="%20 - Vurgu6 4 3 3 2 2" xfId="4660"/>
    <cellStyle name="%20 - Vurgu6 4 3 3 3" xfId="4661"/>
    <cellStyle name="%20 - Vurgu6 4 3 4" xfId="4662"/>
    <cellStyle name="%20 - Vurgu6 4 3 4 2" xfId="4663"/>
    <cellStyle name="%20 - Vurgu6 4 3 5" xfId="4664"/>
    <cellStyle name="%20 - Vurgu6 4 4" xfId="4665"/>
    <cellStyle name="%20 - Vurgu6 4 4 2" xfId="4666"/>
    <cellStyle name="%20 - Vurgu6 4 4 2 2" xfId="4667"/>
    <cellStyle name="%20 - Vurgu6 4 4 2 2 2" xfId="4668"/>
    <cellStyle name="%20 - Vurgu6 4 4 2 3" xfId="4669"/>
    <cellStyle name="%20 - Vurgu6 4 4 3" xfId="4670"/>
    <cellStyle name="%20 - Vurgu6 4 4 3 2" xfId="4671"/>
    <cellStyle name="%20 - Vurgu6 4 4 4" xfId="4672"/>
    <cellStyle name="%20 - Vurgu6 4 5" xfId="4673"/>
    <cellStyle name="%20 - Vurgu6 4 5 2" xfId="4674"/>
    <cellStyle name="%20 - Vurgu6 4 5 2 2" xfId="4675"/>
    <cellStyle name="%20 - Vurgu6 4 5 3" xfId="4676"/>
    <cellStyle name="%20 - Vurgu6 4 6" xfId="4677"/>
    <cellStyle name="%20 - Vurgu6 4 6 2" xfId="4678"/>
    <cellStyle name="%20 - Vurgu6 4 7" xfId="4679"/>
    <cellStyle name="%20 - Vurgu6 40" xfId="4680"/>
    <cellStyle name="%20 - Vurgu6 40 2" xfId="4681"/>
    <cellStyle name="%20 - Vurgu6 40 2 2" xfId="4682"/>
    <cellStyle name="%20 - Vurgu6 40 3" xfId="4683"/>
    <cellStyle name="%20 - Vurgu6 41" xfId="4684"/>
    <cellStyle name="%20 - Vurgu6 41 2" xfId="4685"/>
    <cellStyle name="%20 - Vurgu6 41 2 2" xfId="4686"/>
    <cellStyle name="%20 - Vurgu6 41 3" xfId="4687"/>
    <cellStyle name="%20 - Vurgu6 42" xfId="4688"/>
    <cellStyle name="%20 - Vurgu6 42 2" xfId="4689"/>
    <cellStyle name="%20 - Vurgu6 42 2 2" xfId="4690"/>
    <cellStyle name="%20 - Vurgu6 42 3" xfId="4691"/>
    <cellStyle name="%20 - Vurgu6 43" xfId="4692"/>
    <cellStyle name="%20 - Vurgu6 43 2" xfId="4693"/>
    <cellStyle name="%20 - Vurgu6 43 2 2" xfId="4694"/>
    <cellStyle name="%20 - Vurgu6 43 3" xfId="4695"/>
    <cellStyle name="%20 - Vurgu6 44" xfId="4696"/>
    <cellStyle name="%20 - Vurgu6 44 2" xfId="4697"/>
    <cellStyle name="%20 - Vurgu6 44 2 2" xfId="4698"/>
    <cellStyle name="%20 - Vurgu6 44 3" xfId="4699"/>
    <cellStyle name="%20 - Vurgu6 45" xfId="4700"/>
    <cellStyle name="%20 - Vurgu6 45 2" xfId="4701"/>
    <cellStyle name="%20 - Vurgu6 46" xfId="4702"/>
    <cellStyle name="%20 - Vurgu6 46 2" xfId="4703"/>
    <cellStyle name="%20 - Vurgu6 47" xfId="4704"/>
    <cellStyle name="%20 - Vurgu6 47 2" xfId="4705"/>
    <cellStyle name="%20 - Vurgu6 48" xfId="4706"/>
    <cellStyle name="%20 - Vurgu6 48 2" xfId="4707"/>
    <cellStyle name="%20 - Vurgu6 49" xfId="4708"/>
    <cellStyle name="%20 - Vurgu6 49 2" xfId="4709"/>
    <cellStyle name="%20 - Vurgu6 5" xfId="4710"/>
    <cellStyle name="%20 - Vurgu6 5 2" xfId="4711"/>
    <cellStyle name="%20 - Vurgu6 5 2 2" xfId="4712"/>
    <cellStyle name="%20 - Vurgu6 5 2 2 2" xfId="4713"/>
    <cellStyle name="%20 - Vurgu6 5 2 2 2 2" xfId="4714"/>
    <cellStyle name="%20 - Vurgu6 5 2 2 2 2 2" xfId="4715"/>
    <cellStyle name="%20 - Vurgu6 5 2 2 2 2 2 2" xfId="4716"/>
    <cellStyle name="%20 - Vurgu6 5 2 2 2 2 3" xfId="4717"/>
    <cellStyle name="%20 - Vurgu6 5 2 2 2 3" xfId="4718"/>
    <cellStyle name="%20 - Vurgu6 5 2 2 2 3 2" xfId="4719"/>
    <cellStyle name="%20 - Vurgu6 5 2 2 2 4" xfId="4720"/>
    <cellStyle name="%20 - Vurgu6 5 2 2 3" xfId="4721"/>
    <cellStyle name="%20 - Vurgu6 5 2 2 3 2" xfId="4722"/>
    <cellStyle name="%20 - Vurgu6 5 2 2 3 2 2" xfId="4723"/>
    <cellStyle name="%20 - Vurgu6 5 2 2 3 3" xfId="4724"/>
    <cellStyle name="%20 - Vurgu6 5 2 2 4" xfId="4725"/>
    <cellStyle name="%20 - Vurgu6 5 2 2 4 2" xfId="4726"/>
    <cellStyle name="%20 - Vurgu6 5 2 2 5" xfId="4727"/>
    <cellStyle name="%20 - Vurgu6 5 2 3" xfId="4728"/>
    <cellStyle name="%20 - Vurgu6 5 2 3 2" xfId="4729"/>
    <cellStyle name="%20 - Vurgu6 5 2 3 2 2" xfId="4730"/>
    <cellStyle name="%20 - Vurgu6 5 2 3 2 2 2" xfId="4731"/>
    <cellStyle name="%20 - Vurgu6 5 2 3 2 3" xfId="4732"/>
    <cellStyle name="%20 - Vurgu6 5 2 3 3" xfId="4733"/>
    <cellStyle name="%20 - Vurgu6 5 2 3 3 2" xfId="4734"/>
    <cellStyle name="%20 - Vurgu6 5 2 3 4" xfId="4735"/>
    <cellStyle name="%20 - Vurgu6 5 2 4" xfId="4736"/>
    <cellStyle name="%20 - Vurgu6 5 2 4 2" xfId="4737"/>
    <cellStyle name="%20 - Vurgu6 5 2 4 2 2" xfId="4738"/>
    <cellStyle name="%20 - Vurgu6 5 2 4 3" xfId="4739"/>
    <cellStyle name="%20 - Vurgu6 5 2 5" xfId="4740"/>
    <cellStyle name="%20 - Vurgu6 5 2 5 2" xfId="4741"/>
    <cellStyle name="%20 - Vurgu6 5 2 6" xfId="4742"/>
    <cellStyle name="%20 - Vurgu6 5 3" xfId="4743"/>
    <cellStyle name="%20 - Vurgu6 5 3 2" xfId="4744"/>
    <cellStyle name="%20 - Vurgu6 5 3 2 2" xfId="4745"/>
    <cellStyle name="%20 - Vurgu6 5 3 2 2 2" xfId="4746"/>
    <cellStyle name="%20 - Vurgu6 5 3 2 2 2 2" xfId="4747"/>
    <cellStyle name="%20 - Vurgu6 5 3 2 2 3" xfId="4748"/>
    <cellStyle name="%20 - Vurgu6 5 3 2 3" xfId="4749"/>
    <cellStyle name="%20 - Vurgu6 5 3 2 3 2" xfId="4750"/>
    <cellStyle name="%20 - Vurgu6 5 3 2 4" xfId="4751"/>
    <cellStyle name="%20 - Vurgu6 5 3 3" xfId="4752"/>
    <cellStyle name="%20 - Vurgu6 5 3 3 2" xfId="4753"/>
    <cellStyle name="%20 - Vurgu6 5 3 3 2 2" xfId="4754"/>
    <cellStyle name="%20 - Vurgu6 5 3 3 3" xfId="4755"/>
    <cellStyle name="%20 - Vurgu6 5 3 4" xfId="4756"/>
    <cellStyle name="%20 - Vurgu6 5 3 4 2" xfId="4757"/>
    <cellStyle name="%20 - Vurgu6 5 3 5" xfId="4758"/>
    <cellStyle name="%20 - Vurgu6 5 4" xfId="4759"/>
    <cellStyle name="%20 - Vurgu6 5 4 2" xfId="4760"/>
    <cellStyle name="%20 - Vurgu6 5 4 2 2" xfId="4761"/>
    <cellStyle name="%20 - Vurgu6 5 4 2 2 2" xfId="4762"/>
    <cellStyle name="%20 - Vurgu6 5 4 2 3" xfId="4763"/>
    <cellStyle name="%20 - Vurgu6 5 4 3" xfId="4764"/>
    <cellStyle name="%20 - Vurgu6 5 4 3 2" xfId="4765"/>
    <cellStyle name="%20 - Vurgu6 5 4 4" xfId="4766"/>
    <cellStyle name="%20 - Vurgu6 5 5" xfId="4767"/>
    <cellStyle name="%20 - Vurgu6 5 5 2" xfId="4768"/>
    <cellStyle name="%20 - Vurgu6 5 5 2 2" xfId="4769"/>
    <cellStyle name="%20 - Vurgu6 5 5 3" xfId="4770"/>
    <cellStyle name="%20 - Vurgu6 5 6" xfId="4771"/>
    <cellStyle name="%20 - Vurgu6 5 6 2" xfId="4772"/>
    <cellStyle name="%20 - Vurgu6 5 7" xfId="4773"/>
    <cellStyle name="%20 - Vurgu6 50" xfId="4774"/>
    <cellStyle name="%20 - Vurgu6 50 2" xfId="4775"/>
    <cellStyle name="%20 - Vurgu6 51" xfId="4776"/>
    <cellStyle name="%20 - Vurgu6 51 2" xfId="4777"/>
    <cellStyle name="%20 - Vurgu6 52" xfId="4778"/>
    <cellStyle name="%20 - Vurgu6 52 2" xfId="4779"/>
    <cellStyle name="%20 - Vurgu6 53" xfId="4780"/>
    <cellStyle name="%20 - Vurgu6 53 2" xfId="4781"/>
    <cellStyle name="%20 - Vurgu6 54" xfId="4782"/>
    <cellStyle name="%20 - Vurgu6 54 2" xfId="4783"/>
    <cellStyle name="%20 - Vurgu6 55" xfId="4784"/>
    <cellStyle name="%20 - Vurgu6 55 2" xfId="4785"/>
    <cellStyle name="%20 - Vurgu6 56" xfId="4786"/>
    <cellStyle name="%20 - Vurgu6 56 2" xfId="4787"/>
    <cellStyle name="%20 - Vurgu6 57" xfId="4788"/>
    <cellStyle name="%20 - Vurgu6 57 2" xfId="4789"/>
    <cellStyle name="%20 - Vurgu6 58" xfId="4790"/>
    <cellStyle name="%20 - Vurgu6 58 2" xfId="4791"/>
    <cellStyle name="%20 - Vurgu6 59" xfId="4792"/>
    <cellStyle name="%20 - Vurgu6 59 2" xfId="4793"/>
    <cellStyle name="%20 - Vurgu6 6" xfId="4794"/>
    <cellStyle name="%20 - Vurgu6 6 2" xfId="4795"/>
    <cellStyle name="%20 - Vurgu6 60" xfId="4796"/>
    <cellStyle name="%20 - Vurgu6 60 2" xfId="4797"/>
    <cellStyle name="%20 - Vurgu6 61" xfId="4798"/>
    <cellStyle name="%20 - Vurgu6 61 2" xfId="4799"/>
    <cellStyle name="%20 - Vurgu6 62" xfId="4800"/>
    <cellStyle name="%20 - Vurgu6 62 2" xfId="4801"/>
    <cellStyle name="%20 - Vurgu6 63" xfId="4802"/>
    <cellStyle name="%20 - Vurgu6 63 2" xfId="4803"/>
    <cellStyle name="%20 - Vurgu6 64" xfId="4804"/>
    <cellStyle name="%20 - Vurgu6 64 2" xfId="4805"/>
    <cellStyle name="%20 - Vurgu6 65" xfId="4806"/>
    <cellStyle name="%20 - Vurgu6 65 2" xfId="4807"/>
    <cellStyle name="%20 - Vurgu6 66" xfId="4808"/>
    <cellStyle name="%20 - Vurgu6 66 2" xfId="4809"/>
    <cellStyle name="%20 - Vurgu6 67" xfId="4810"/>
    <cellStyle name="%20 - Vurgu6 67 2" xfId="4811"/>
    <cellStyle name="%20 - Vurgu6 68" xfId="4812"/>
    <cellStyle name="%20 - Vurgu6 68 2" xfId="4813"/>
    <cellStyle name="%20 - Vurgu6 69" xfId="4814"/>
    <cellStyle name="%20 - Vurgu6 69 2" xfId="4815"/>
    <cellStyle name="%20 - Vurgu6 7" xfId="4816"/>
    <cellStyle name="%20 - Vurgu6 7 2" xfId="4817"/>
    <cellStyle name="%20 - Vurgu6 7 2 2" xfId="4818"/>
    <cellStyle name="%20 - Vurgu6 7 2 2 2" xfId="4819"/>
    <cellStyle name="%20 - Vurgu6 7 2 2 2 2" xfId="4820"/>
    <cellStyle name="%20 - Vurgu6 7 2 2 2 2 2" xfId="4821"/>
    <cellStyle name="%20 - Vurgu6 7 2 2 2 3" xfId="4822"/>
    <cellStyle name="%20 - Vurgu6 7 2 2 3" xfId="4823"/>
    <cellStyle name="%20 - Vurgu6 7 2 2 3 2" xfId="4824"/>
    <cellStyle name="%20 - Vurgu6 7 2 2 4" xfId="4825"/>
    <cellStyle name="%20 - Vurgu6 7 2 3" xfId="4826"/>
    <cellStyle name="%20 - Vurgu6 7 2 3 2" xfId="4827"/>
    <cellStyle name="%20 - Vurgu6 7 2 3 2 2" xfId="4828"/>
    <cellStyle name="%20 - Vurgu6 7 2 3 3" xfId="4829"/>
    <cellStyle name="%20 - Vurgu6 7 2 4" xfId="4830"/>
    <cellStyle name="%20 - Vurgu6 7 2 4 2" xfId="4831"/>
    <cellStyle name="%20 - Vurgu6 7 2 5" xfId="4832"/>
    <cellStyle name="%20 - Vurgu6 7 3" xfId="4833"/>
    <cellStyle name="%20 - Vurgu6 7 3 2" xfId="4834"/>
    <cellStyle name="%20 - Vurgu6 7 3 2 2" xfId="4835"/>
    <cellStyle name="%20 - Vurgu6 7 3 2 2 2" xfId="4836"/>
    <cellStyle name="%20 - Vurgu6 7 3 2 3" xfId="4837"/>
    <cellStyle name="%20 - Vurgu6 7 3 3" xfId="4838"/>
    <cellStyle name="%20 - Vurgu6 7 3 3 2" xfId="4839"/>
    <cellStyle name="%20 - Vurgu6 7 3 4" xfId="4840"/>
    <cellStyle name="%20 - Vurgu6 7 4" xfId="4841"/>
    <cellStyle name="%20 - Vurgu6 7 4 2" xfId="4842"/>
    <cellStyle name="%20 - Vurgu6 7 4 2 2" xfId="4843"/>
    <cellStyle name="%20 - Vurgu6 7 4 3" xfId="4844"/>
    <cellStyle name="%20 - Vurgu6 7 5" xfId="4845"/>
    <cellStyle name="%20 - Vurgu6 7 5 2" xfId="4846"/>
    <cellStyle name="%20 - Vurgu6 7 6" xfId="4847"/>
    <cellStyle name="%20 - Vurgu6 70" xfId="4848"/>
    <cellStyle name="%20 - Vurgu6 70 2" xfId="4849"/>
    <cellStyle name="%20 - Vurgu6 71" xfId="4850"/>
    <cellStyle name="%20 - Vurgu6 71 2" xfId="4851"/>
    <cellStyle name="%20 - Vurgu6 72" xfId="4852"/>
    <cellStyle name="%20 - Vurgu6 72 2" xfId="4853"/>
    <cellStyle name="%20 - Vurgu6 73" xfId="4854"/>
    <cellStyle name="%20 - Vurgu6 74" xfId="4855"/>
    <cellStyle name="%20 - Vurgu6 75" xfId="4856"/>
    <cellStyle name="%20 - Vurgu6 76" xfId="4857"/>
    <cellStyle name="%20 - Vurgu6 77" xfId="4858"/>
    <cellStyle name="%20 - Vurgu6 78" xfId="4859"/>
    <cellStyle name="%20 - Vurgu6 79" xfId="4860"/>
    <cellStyle name="%20 - Vurgu6 8" xfId="4861"/>
    <cellStyle name="%20 - Vurgu6 8 2" xfId="4862"/>
    <cellStyle name="%20 - Vurgu6 8 2 2" xfId="4863"/>
    <cellStyle name="%20 - Vurgu6 8 2 2 2" xfId="4864"/>
    <cellStyle name="%20 - Vurgu6 8 2 2 2 2" xfId="4865"/>
    <cellStyle name="%20 - Vurgu6 8 2 2 2 2 2" xfId="4866"/>
    <cellStyle name="%20 - Vurgu6 8 2 2 2 3" xfId="4867"/>
    <cellStyle name="%20 - Vurgu6 8 2 2 3" xfId="4868"/>
    <cellStyle name="%20 - Vurgu6 8 2 2 3 2" xfId="4869"/>
    <cellStyle name="%20 - Vurgu6 8 2 2 4" xfId="4870"/>
    <cellStyle name="%20 - Vurgu6 8 2 3" xfId="4871"/>
    <cellStyle name="%20 - Vurgu6 8 2 3 2" xfId="4872"/>
    <cellStyle name="%20 - Vurgu6 8 2 3 2 2" xfId="4873"/>
    <cellStyle name="%20 - Vurgu6 8 2 3 3" xfId="4874"/>
    <cellStyle name="%20 - Vurgu6 8 2 4" xfId="4875"/>
    <cellStyle name="%20 - Vurgu6 8 2 4 2" xfId="4876"/>
    <cellStyle name="%20 - Vurgu6 8 2 5" xfId="4877"/>
    <cellStyle name="%20 - Vurgu6 8 3" xfId="4878"/>
    <cellStyle name="%20 - Vurgu6 8 3 2" xfId="4879"/>
    <cellStyle name="%20 - Vurgu6 8 3 2 2" xfId="4880"/>
    <cellStyle name="%20 - Vurgu6 8 3 2 2 2" xfId="4881"/>
    <cellStyle name="%20 - Vurgu6 8 3 2 3" xfId="4882"/>
    <cellStyle name="%20 - Vurgu6 8 3 3" xfId="4883"/>
    <cellStyle name="%20 - Vurgu6 8 3 3 2" xfId="4884"/>
    <cellStyle name="%20 - Vurgu6 8 3 4" xfId="4885"/>
    <cellStyle name="%20 - Vurgu6 8 4" xfId="4886"/>
    <cellStyle name="%20 - Vurgu6 8 4 2" xfId="4887"/>
    <cellStyle name="%20 - Vurgu6 8 4 2 2" xfId="4888"/>
    <cellStyle name="%20 - Vurgu6 8 4 3" xfId="4889"/>
    <cellStyle name="%20 - Vurgu6 8 5" xfId="4890"/>
    <cellStyle name="%20 - Vurgu6 8 5 2" xfId="4891"/>
    <cellStyle name="%20 - Vurgu6 8 6" xfId="4892"/>
    <cellStyle name="%20 - Vurgu6 80" xfId="4893"/>
    <cellStyle name="%20 - Vurgu6 81" xfId="4894"/>
    <cellStyle name="%20 - Vurgu6 9" xfId="4895"/>
    <cellStyle name="%20 - Vurgu6 9 2" xfId="4896"/>
    <cellStyle name="%20 - Vurgu6 9 2 2" xfId="4897"/>
    <cellStyle name="%20 - Vurgu6 9 2 2 2" xfId="4898"/>
    <cellStyle name="%20 - Vurgu6 9 2 2 2 2" xfId="4899"/>
    <cellStyle name="%20 - Vurgu6 9 2 2 2 2 2" xfId="4900"/>
    <cellStyle name="%20 - Vurgu6 9 2 2 2 3" xfId="4901"/>
    <cellStyle name="%20 - Vurgu6 9 2 2 3" xfId="4902"/>
    <cellStyle name="%20 - Vurgu6 9 2 2 3 2" xfId="4903"/>
    <cellStyle name="%20 - Vurgu6 9 2 2 4" xfId="4904"/>
    <cellStyle name="%20 - Vurgu6 9 2 3" xfId="4905"/>
    <cellStyle name="%20 - Vurgu6 9 2 3 2" xfId="4906"/>
    <cellStyle name="%20 - Vurgu6 9 2 3 2 2" xfId="4907"/>
    <cellStyle name="%20 - Vurgu6 9 2 3 3" xfId="4908"/>
    <cellStyle name="%20 - Vurgu6 9 2 4" xfId="4909"/>
    <cellStyle name="%20 - Vurgu6 9 2 4 2" xfId="4910"/>
    <cellStyle name="%20 - Vurgu6 9 2 5" xfId="4911"/>
    <cellStyle name="%20 - Vurgu6 9 3" xfId="4912"/>
    <cellStyle name="%20 - Vurgu6 9 3 2" xfId="4913"/>
    <cellStyle name="%20 - Vurgu6 9 3 2 2" xfId="4914"/>
    <cellStyle name="%20 - Vurgu6 9 3 2 2 2" xfId="4915"/>
    <cellStyle name="%20 - Vurgu6 9 3 2 3" xfId="4916"/>
    <cellStyle name="%20 - Vurgu6 9 3 3" xfId="4917"/>
    <cellStyle name="%20 - Vurgu6 9 3 3 2" xfId="4918"/>
    <cellStyle name="%20 - Vurgu6 9 3 4" xfId="4919"/>
    <cellStyle name="%20 - Vurgu6 9 4" xfId="4920"/>
    <cellStyle name="%20 - Vurgu6 9 4 2" xfId="4921"/>
    <cellStyle name="%20 - Vurgu6 9 4 2 2" xfId="4922"/>
    <cellStyle name="%20 - Vurgu6 9 4 3" xfId="4923"/>
    <cellStyle name="%20 - Vurgu6 9 5" xfId="4924"/>
    <cellStyle name="%20 - Vurgu6 9 5 2" xfId="4925"/>
    <cellStyle name="%20 - Vurgu6 9 6" xfId="4926"/>
    <cellStyle name="%40 - Vurgu1 10" xfId="4927"/>
    <cellStyle name="%40 - Vurgu1 10 2" xfId="4928"/>
    <cellStyle name="%40 - Vurgu1 10 2 2" xfId="4929"/>
    <cellStyle name="%40 - Vurgu1 10 2 2 2" xfId="4930"/>
    <cellStyle name="%40 - Vurgu1 10 2 2 2 2" xfId="4931"/>
    <cellStyle name="%40 - Vurgu1 10 2 2 2 2 2" xfId="4932"/>
    <cellStyle name="%40 - Vurgu1 10 2 2 2 3" xfId="4933"/>
    <cellStyle name="%40 - Vurgu1 10 2 2 3" xfId="4934"/>
    <cellStyle name="%40 - Vurgu1 10 2 2 3 2" xfId="4935"/>
    <cellStyle name="%40 - Vurgu1 10 2 2 4" xfId="4936"/>
    <cellStyle name="%40 - Vurgu1 10 2 3" xfId="4937"/>
    <cellStyle name="%40 - Vurgu1 10 2 3 2" xfId="4938"/>
    <cellStyle name="%40 - Vurgu1 10 2 3 2 2" xfId="4939"/>
    <cellStyle name="%40 - Vurgu1 10 2 3 3" xfId="4940"/>
    <cellStyle name="%40 - Vurgu1 10 2 4" xfId="4941"/>
    <cellStyle name="%40 - Vurgu1 10 2 4 2" xfId="4942"/>
    <cellStyle name="%40 - Vurgu1 10 2 5" xfId="4943"/>
    <cellStyle name="%40 - Vurgu1 10 3" xfId="4944"/>
    <cellStyle name="%40 - Vurgu1 10 3 2" xfId="4945"/>
    <cellStyle name="%40 - Vurgu1 10 3 2 2" xfId="4946"/>
    <cellStyle name="%40 - Vurgu1 10 3 2 2 2" xfId="4947"/>
    <cellStyle name="%40 - Vurgu1 10 3 2 3" xfId="4948"/>
    <cellStyle name="%40 - Vurgu1 10 3 3" xfId="4949"/>
    <cellStyle name="%40 - Vurgu1 10 3 3 2" xfId="4950"/>
    <cellStyle name="%40 - Vurgu1 10 3 4" xfId="4951"/>
    <cellStyle name="%40 - Vurgu1 10 4" xfId="4952"/>
    <cellStyle name="%40 - Vurgu1 10 4 2" xfId="4953"/>
    <cellStyle name="%40 - Vurgu1 10 4 2 2" xfId="4954"/>
    <cellStyle name="%40 - Vurgu1 10 4 3" xfId="4955"/>
    <cellStyle name="%40 - Vurgu1 10 5" xfId="4956"/>
    <cellStyle name="%40 - Vurgu1 10 5 2" xfId="4957"/>
    <cellStyle name="%40 - Vurgu1 10 6" xfId="4958"/>
    <cellStyle name="%40 - Vurgu1 11" xfId="4959"/>
    <cellStyle name="%40 - Vurgu1 11 2" xfId="4960"/>
    <cellStyle name="%40 - Vurgu1 11 2 2" xfId="4961"/>
    <cellStyle name="%40 - Vurgu1 11 2 2 2" xfId="4962"/>
    <cellStyle name="%40 - Vurgu1 11 2 2 2 2" xfId="4963"/>
    <cellStyle name="%40 - Vurgu1 11 2 2 2 2 2" xfId="4964"/>
    <cellStyle name="%40 - Vurgu1 11 2 2 2 3" xfId="4965"/>
    <cellStyle name="%40 - Vurgu1 11 2 2 3" xfId="4966"/>
    <cellStyle name="%40 - Vurgu1 11 2 2 3 2" xfId="4967"/>
    <cellStyle name="%40 - Vurgu1 11 2 2 4" xfId="4968"/>
    <cellStyle name="%40 - Vurgu1 11 2 3" xfId="4969"/>
    <cellStyle name="%40 - Vurgu1 11 2 3 2" xfId="4970"/>
    <cellStyle name="%40 - Vurgu1 11 2 3 2 2" xfId="4971"/>
    <cellStyle name="%40 - Vurgu1 11 2 3 3" xfId="4972"/>
    <cellStyle name="%40 - Vurgu1 11 2 4" xfId="4973"/>
    <cellStyle name="%40 - Vurgu1 11 2 4 2" xfId="4974"/>
    <cellStyle name="%40 - Vurgu1 11 2 5" xfId="4975"/>
    <cellStyle name="%40 - Vurgu1 11 3" xfId="4976"/>
    <cellStyle name="%40 - Vurgu1 11 3 2" xfId="4977"/>
    <cellStyle name="%40 - Vurgu1 11 3 2 2" xfId="4978"/>
    <cellStyle name="%40 - Vurgu1 11 3 2 2 2" xfId="4979"/>
    <cellStyle name="%40 - Vurgu1 11 3 2 3" xfId="4980"/>
    <cellStyle name="%40 - Vurgu1 11 3 3" xfId="4981"/>
    <cellStyle name="%40 - Vurgu1 11 3 3 2" xfId="4982"/>
    <cellStyle name="%40 - Vurgu1 11 3 4" xfId="4983"/>
    <cellStyle name="%40 - Vurgu1 11 4" xfId="4984"/>
    <cellStyle name="%40 - Vurgu1 11 4 2" xfId="4985"/>
    <cellStyle name="%40 - Vurgu1 11 4 2 2" xfId="4986"/>
    <cellStyle name="%40 - Vurgu1 11 4 3" xfId="4987"/>
    <cellStyle name="%40 - Vurgu1 11 5" xfId="4988"/>
    <cellStyle name="%40 - Vurgu1 11 5 2" xfId="4989"/>
    <cellStyle name="%40 - Vurgu1 11 6" xfId="4990"/>
    <cellStyle name="%40 - Vurgu1 12" xfId="4991"/>
    <cellStyle name="%40 - Vurgu1 12 2" xfId="4992"/>
    <cellStyle name="%40 - Vurgu1 12 2 2" xfId="4993"/>
    <cellStyle name="%40 - Vurgu1 12 2 2 2" xfId="4994"/>
    <cellStyle name="%40 - Vurgu1 12 2 2 2 2" xfId="4995"/>
    <cellStyle name="%40 - Vurgu1 12 2 2 2 2 2" xfId="4996"/>
    <cellStyle name="%40 - Vurgu1 12 2 2 2 3" xfId="4997"/>
    <cellStyle name="%40 - Vurgu1 12 2 2 3" xfId="4998"/>
    <cellStyle name="%40 - Vurgu1 12 2 2 3 2" xfId="4999"/>
    <cellStyle name="%40 - Vurgu1 12 2 2 4" xfId="5000"/>
    <cellStyle name="%40 - Vurgu1 12 2 3" xfId="5001"/>
    <cellStyle name="%40 - Vurgu1 12 2 3 2" xfId="5002"/>
    <cellStyle name="%40 - Vurgu1 12 2 3 2 2" xfId="5003"/>
    <cellStyle name="%40 - Vurgu1 12 2 3 3" xfId="5004"/>
    <cellStyle name="%40 - Vurgu1 12 2 4" xfId="5005"/>
    <cellStyle name="%40 - Vurgu1 12 2 4 2" xfId="5006"/>
    <cellStyle name="%40 - Vurgu1 12 2 5" xfId="5007"/>
    <cellStyle name="%40 - Vurgu1 12 3" xfId="5008"/>
    <cellStyle name="%40 - Vurgu1 12 3 2" xfId="5009"/>
    <cellStyle name="%40 - Vurgu1 12 3 2 2" xfId="5010"/>
    <cellStyle name="%40 - Vurgu1 12 3 2 2 2" xfId="5011"/>
    <cellStyle name="%40 - Vurgu1 12 3 2 3" xfId="5012"/>
    <cellStyle name="%40 - Vurgu1 12 3 3" xfId="5013"/>
    <cellStyle name="%40 - Vurgu1 12 3 3 2" xfId="5014"/>
    <cellStyle name="%40 - Vurgu1 12 3 4" xfId="5015"/>
    <cellStyle name="%40 - Vurgu1 12 4" xfId="5016"/>
    <cellStyle name="%40 - Vurgu1 12 4 2" xfId="5017"/>
    <cellStyle name="%40 - Vurgu1 12 4 2 2" xfId="5018"/>
    <cellStyle name="%40 - Vurgu1 12 4 3" xfId="5019"/>
    <cellStyle name="%40 - Vurgu1 12 5" xfId="5020"/>
    <cellStyle name="%40 - Vurgu1 12 5 2" xfId="5021"/>
    <cellStyle name="%40 - Vurgu1 12 6" xfId="5022"/>
    <cellStyle name="%40 - Vurgu1 13" xfId="5023"/>
    <cellStyle name="%40 - Vurgu1 13 2" xfId="5024"/>
    <cellStyle name="%40 - Vurgu1 13 2 2" xfId="5025"/>
    <cellStyle name="%40 - Vurgu1 13 2 2 2" xfId="5026"/>
    <cellStyle name="%40 - Vurgu1 13 2 2 2 2" xfId="5027"/>
    <cellStyle name="%40 - Vurgu1 13 2 2 2 2 2" xfId="5028"/>
    <cellStyle name="%40 - Vurgu1 13 2 2 2 3" xfId="5029"/>
    <cellStyle name="%40 - Vurgu1 13 2 2 3" xfId="5030"/>
    <cellStyle name="%40 - Vurgu1 13 2 2 3 2" xfId="5031"/>
    <cellStyle name="%40 - Vurgu1 13 2 2 4" xfId="5032"/>
    <cellStyle name="%40 - Vurgu1 13 2 3" xfId="5033"/>
    <cellStyle name="%40 - Vurgu1 13 2 3 2" xfId="5034"/>
    <cellStyle name="%40 - Vurgu1 13 2 3 2 2" xfId="5035"/>
    <cellStyle name="%40 - Vurgu1 13 2 3 3" xfId="5036"/>
    <cellStyle name="%40 - Vurgu1 13 2 4" xfId="5037"/>
    <cellStyle name="%40 - Vurgu1 13 2 4 2" xfId="5038"/>
    <cellStyle name="%40 - Vurgu1 13 2 5" xfId="5039"/>
    <cellStyle name="%40 - Vurgu1 13 3" xfId="5040"/>
    <cellStyle name="%40 - Vurgu1 13 3 2" xfId="5041"/>
    <cellStyle name="%40 - Vurgu1 13 3 2 2" xfId="5042"/>
    <cellStyle name="%40 - Vurgu1 13 3 2 2 2" xfId="5043"/>
    <cellStyle name="%40 - Vurgu1 13 3 2 3" xfId="5044"/>
    <cellStyle name="%40 - Vurgu1 13 3 3" xfId="5045"/>
    <cellStyle name="%40 - Vurgu1 13 3 3 2" xfId="5046"/>
    <cellStyle name="%40 - Vurgu1 13 3 4" xfId="5047"/>
    <cellStyle name="%40 - Vurgu1 13 4" xfId="5048"/>
    <cellStyle name="%40 - Vurgu1 13 4 2" xfId="5049"/>
    <cellStyle name="%40 - Vurgu1 13 4 2 2" xfId="5050"/>
    <cellStyle name="%40 - Vurgu1 13 4 3" xfId="5051"/>
    <cellStyle name="%40 - Vurgu1 13 5" xfId="5052"/>
    <cellStyle name="%40 - Vurgu1 13 5 2" xfId="5053"/>
    <cellStyle name="%40 - Vurgu1 13 6" xfId="5054"/>
    <cellStyle name="%40 - Vurgu1 14" xfId="5055"/>
    <cellStyle name="%40 - Vurgu1 14 2" xfId="5056"/>
    <cellStyle name="%40 - Vurgu1 14 2 2" xfId="5057"/>
    <cellStyle name="%40 - Vurgu1 14 2 2 2" xfId="5058"/>
    <cellStyle name="%40 - Vurgu1 14 2 2 2 2" xfId="5059"/>
    <cellStyle name="%40 - Vurgu1 14 2 2 2 2 2" xfId="5060"/>
    <cellStyle name="%40 - Vurgu1 14 2 2 2 3" xfId="5061"/>
    <cellStyle name="%40 - Vurgu1 14 2 2 3" xfId="5062"/>
    <cellStyle name="%40 - Vurgu1 14 2 2 3 2" xfId="5063"/>
    <cellStyle name="%40 - Vurgu1 14 2 2 4" xfId="5064"/>
    <cellStyle name="%40 - Vurgu1 14 2 3" xfId="5065"/>
    <cellStyle name="%40 - Vurgu1 14 2 3 2" xfId="5066"/>
    <cellStyle name="%40 - Vurgu1 14 2 3 2 2" xfId="5067"/>
    <cellStyle name="%40 - Vurgu1 14 2 3 3" xfId="5068"/>
    <cellStyle name="%40 - Vurgu1 14 2 4" xfId="5069"/>
    <cellStyle name="%40 - Vurgu1 14 2 4 2" xfId="5070"/>
    <cellStyle name="%40 - Vurgu1 14 2 5" xfId="5071"/>
    <cellStyle name="%40 - Vurgu1 14 3" xfId="5072"/>
    <cellStyle name="%40 - Vurgu1 14 3 2" xfId="5073"/>
    <cellStyle name="%40 - Vurgu1 14 3 2 2" xfId="5074"/>
    <cellStyle name="%40 - Vurgu1 14 3 2 2 2" xfId="5075"/>
    <cellStyle name="%40 - Vurgu1 14 3 2 3" xfId="5076"/>
    <cellStyle name="%40 - Vurgu1 14 3 3" xfId="5077"/>
    <cellStyle name="%40 - Vurgu1 14 3 3 2" xfId="5078"/>
    <cellStyle name="%40 - Vurgu1 14 3 4" xfId="5079"/>
    <cellStyle name="%40 - Vurgu1 14 4" xfId="5080"/>
    <cellStyle name="%40 - Vurgu1 14 4 2" xfId="5081"/>
    <cellStyle name="%40 - Vurgu1 14 4 2 2" xfId="5082"/>
    <cellStyle name="%40 - Vurgu1 14 4 3" xfId="5083"/>
    <cellStyle name="%40 - Vurgu1 14 5" xfId="5084"/>
    <cellStyle name="%40 - Vurgu1 14 5 2" xfId="5085"/>
    <cellStyle name="%40 - Vurgu1 14 6" xfId="5086"/>
    <cellStyle name="%40 - Vurgu1 15" xfId="5087"/>
    <cellStyle name="%40 - Vurgu1 15 2" xfId="5088"/>
    <cellStyle name="%40 - Vurgu1 15 2 2" xfId="5089"/>
    <cellStyle name="%40 - Vurgu1 15 2 2 2" xfId="5090"/>
    <cellStyle name="%40 - Vurgu1 15 2 2 2 2" xfId="5091"/>
    <cellStyle name="%40 - Vurgu1 15 2 2 3" xfId="5092"/>
    <cellStyle name="%40 - Vurgu1 15 2 3" xfId="5093"/>
    <cellStyle name="%40 - Vurgu1 15 2 3 2" xfId="5094"/>
    <cellStyle name="%40 - Vurgu1 15 2 4" xfId="5095"/>
    <cellStyle name="%40 - Vurgu1 15 3" xfId="5096"/>
    <cellStyle name="%40 - Vurgu1 15 3 2" xfId="5097"/>
    <cellStyle name="%40 - Vurgu1 15 3 2 2" xfId="5098"/>
    <cellStyle name="%40 - Vurgu1 15 3 3" xfId="5099"/>
    <cellStyle name="%40 - Vurgu1 15 4" xfId="5100"/>
    <cellStyle name="%40 - Vurgu1 15 4 2" xfId="5101"/>
    <cellStyle name="%40 - Vurgu1 15 5" xfId="5102"/>
    <cellStyle name="%40 - Vurgu1 16" xfId="5103"/>
    <cellStyle name="%40 - Vurgu1 16 2" xfId="5104"/>
    <cellStyle name="%40 - Vurgu1 16 2 2" xfId="5105"/>
    <cellStyle name="%40 - Vurgu1 16 2 2 2" xfId="5106"/>
    <cellStyle name="%40 - Vurgu1 16 2 2 2 2" xfId="5107"/>
    <cellStyle name="%40 - Vurgu1 16 2 2 3" xfId="5108"/>
    <cellStyle name="%40 - Vurgu1 16 2 3" xfId="5109"/>
    <cellStyle name="%40 - Vurgu1 16 2 3 2" xfId="5110"/>
    <cellStyle name="%40 - Vurgu1 16 2 4" xfId="5111"/>
    <cellStyle name="%40 - Vurgu1 16 3" xfId="5112"/>
    <cellStyle name="%40 - Vurgu1 16 3 2" xfId="5113"/>
    <cellStyle name="%40 - Vurgu1 16 3 2 2" xfId="5114"/>
    <cellStyle name="%40 - Vurgu1 16 3 3" xfId="5115"/>
    <cellStyle name="%40 - Vurgu1 16 4" xfId="5116"/>
    <cellStyle name="%40 - Vurgu1 16 4 2" xfId="5117"/>
    <cellStyle name="%40 - Vurgu1 16 5" xfId="5118"/>
    <cellStyle name="%40 - Vurgu1 17" xfId="5119"/>
    <cellStyle name="%40 - Vurgu1 17 2" xfId="5120"/>
    <cellStyle name="%40 - Vurgu1 17 2 2" xfId="5121"/>
    <cellStyle name="%40 - Vurgu1 17 2 2 2" xfId="5122"/>
    <cellStyle name="%40 - Vurgu1 17 2 2 2 2" xfId="5123"/>
    <cellStyle name="%40 - Vurgu1 17 2 2 3" xfId="5124"/>
    <cellStyle name="%40 - Vurgu1 17 2 3" xfId="5125"/>
    <cellStyle name="%40 - Vurgu1 17 2 3 2" xfId="5126"/>
    <cellStyle name="%40 - Vurgu1 17 2 4" xfId="5127"/>
    <cellStyle name="%40 - Vurgu1 17 3" xfId="5128"/>
    <cellStyle name="%40 - Vurgu1 17 3 2" xfId="5129"/>
    <cellStyle name="%40 - Vurgu1 17 3 2 2" xfId="5130"/>
    <cellStyle name="%40 - Vurgu1 17 3 3" xfId="5131"/>
    <cellStyle name="%40 - Vurgu1 17 4" xfId="5132"/>
    <cellStyle name="%40 - Vurgu1 17 4 2" xfId="5133"/>
    <cellStyle name="%40 - Vurgu1 17 5" xfId="5134"/>
    <cellStyle name="%40 - Vurgu1 18" xfId="5135"/>
    <cellStyle name="%40 - Vurgu1 18 2" xfId="5136"/>
    <cellStyle name="%40 - Vurgu1 18 2 2" xfId="5137"/>
    <cellStyle name="%40 - Vurgu1 18 2 2 2" xfId="5138"/>
    <cellStyle name="%40 - Vurgu1 18 2 2 2 2" xfId="5139"/>
    <cellStyle name="%40 - Vurgu1 18 2 2 3" xfId="5140"/>
    <cellStyle name="%40 - Vurgu1 18 2 3" xfId="5141"/>
    <cellStyle name="%40 - Vurgu1 18 2 3 2" xfId="5142"/>
    <cellStyle name="%40 - Vurgu1 18 2 4" xfId="5143"/>
    <cellStyle name="%40 - Vurgu1 18 3" xfId="5144"/>
    <cellStyle name="%40 - Vurgu1 18 3 2" xfId="5145"/>
    <cellStyle name="%40 - Vurgu1 18 3 2 2" xfId="5146"/>
    <cellStyle name="%40 - Vurgu1 18 3 3" xfId="5147"/>
    <cellStyle name="%40 - Vurgu1 18 4" xfId="5148"/>
    <cellStyle name="%40 - Vurgu1 18 4 2" xfId="5149"/>
    <cellStyle name="%40 - Vurgu1 18 5" xfId="5150"/>
    <cellStyle name="%40 - Vurgu1 19" xfId="5151"/>
    <cellStyle name="%40 - Vurgu1 19 2" xfId="5152"/>
    <cellStyle name="%40 - Vurgu1 19 2 2" xfId="5153"/>
    <cellStyle name="%40 - Vurgu1 19 2 2 2" xfId="5154"/>
    <cellStyle name="%40 - Vurgu1 19 2 2 2 2" xfId="5155"/>
    <cellStyle name="%40 - Vurgu1 19 2 2 3" xfId="5156"/>
    <cellStyle name="%40 - Vurgu1 19 2 3" xfId="5157"/>
    <cellStyle name="%40 - Vurgu1 19 2 3 2" xfId="5158"/>
    <cellStyle name="%40 - Vurgu1 19 2 4" xfId="5159"/>
    <cellStyle name="%40 - Vurgu1 19 3" xfId="5160"/>
    <cellStyle name="%40 - Vurgu1 19 3 2" xfId="5161"/>
    <cellStyle name="%40 - Vurgu1 19 3 2 2" xfId="5162"/>
    <cellStyle name="%40 - Vurgu1 19 3 3" xfId="5163"/>
    <cellStyle name="%40 - Vurgu1 19 4" xfId="5164"/>
    <cellStyle name="%40 - Vurgu1 19 4 2" xfId="5165"/>
    <cellStyle name="%40 - Vurgu1 19 5" xfId="5166"/>
    <cellStyle name="%40 - Vurgu1 2" xfId="5167"/>
    <cellStyle name="%40 - Vurgu1 2 2" xfId="5168"/>
    <cellStyle name="%40 - Vurgu1 2 2 2" xfId="5169"/>
    <cellStyle name="%40 - Vurgu1 2 2 2 2" xfId="5170"/>
    <cellStyle name="%40 - Vurgu1 2 2 2 2 2" xfId="5171"/>
    <cellStyle name="%40 - Vurgu1 2 2 2 2 2 2" xfId="5172"/>
    <cellStyle name="%40 - Vurgu1 2 2 2 2 2 2 2" xfId="5173"/>
    <cellStyle name="%40 - Vurgu1 2 2 2 2 2 3" xfId="5174"/>
    <cellStyle name="%40 - Vurgu1 2 2 2 2 3" xfId="5175"/>
    <cellStyle name="%40 - Vurgu1 2 2 2 2 3 2" xfId="5176"/>
    <cellStyle name="%40 - Vurgu1 2 2 2 2 4" xfId="5177"/>
    <cellStyle name="%40 - Vurgu1 2 2 2 3" xfId="5178"/>
    <cellStyle name="%40 - Vurgu1 2 2 2 3 2" xfId="5179"/>
    <cellStyle name="%40 - Vurgu1 2 2 2 3 2 2" xfId="5180"/>
    <cellStyle name="%40 - Vurgu1 2 2 2 3 3" xfId="5181"/>
    <cellStyle name="%40 - Vurgu1 2 2 2 4" xfId="5182"/>
    <cellStyle name="%40 - Vurgu1 2 2 2 4 2" xfId="5183"/>
    <cellStyle name="%40 - Vurgu1 2 2 2 5" xfId="5184"/>
    <cellStyle name="%40 - Vurgu1 2 2 3" xfId="5185"/>
    <cellStyle name="%40 - Vurgu1 2 2 3 2" xfId="5186"/>
    <cellStyle name="%40 - Vurgu1 2 2 3 2 2" xfId="5187"/>
    <cellStyle name="%40 - Vurgu1 2 2 3 2 2 2" xfId="5188"/>
    <cellStyle name="%40 - Vurgu1 2 2 3 2 3" xfId="5189"/>
    <cellStyle name="%40 - Vurgu1 2 2 3 3" xfId="5190"/>
    <cellStyle name="%40 - Vurgu1 2 2 3 3 2" xfId="5191"/>
    <cellStyle name="%40 - Vurgu1 2 2 3 4" xfId="5192"/>
    <cellStyle name="%40 - Vurgu1 2 2 4" xfId="5193"/>
    <cellStyle name="%40 - Vurgu1 2 2 4 2" xfId="5194"/>
    <cellStyle name="%40 - Vurgu1 2 2 4 2 2" xfId="5195"/>
    <cellStyle name="%40 - Vurgu1 2 2 4 3" xfId="5196"/>
    <cellStyle name="%40 - Vurgu1 2 2 5" xfId="5197"/>
    <cellStyle name="%40 - Vurgu1 2 2 5 2" xfId="5198"/>
    <cellStyle name="%40 - Vurgu1 2 2 6" xfId="5199"/>
    <cellStyle name="%40 - Vurgu1 2 3" xfId="5200"/>
    <cellStyle name="%40 - Vurgu1 2 3 2" xfId="5201"/>
    <cellStyle name="%40 - Vurgu1 2 3 2 2" xfId="5202"/>
    <cellStyle name="%40 - Vurgu1 2 3 2 2 2" xfId="5203"/>
    <cellStyle name="%40 - Vurgu1 2 3 2 2 2 2" xfId="5204"/>
    <cellStyle name="%40 - Vurgu1 2 3 2 2 3" xfId="5205"/>
    <cellStyle name="%40 - Vurgu1 2 3 2 3" xfId="5206"/>
    <cellStyle name="%40 - Vurgu1 2 3 2 3 2" xfId="5207"/>
    <cellStyle name="%40 - Vurgu1 2 3 2 4" xfId="5208"/>
    <cellStyle name="%40 - Vurgu1 2 3 3" xfId="5209"/>
    <cellStyle name="%40 - Vurgu1 2 3 3 2" xfId="5210"/>
    <cellStyle name="%40 - Vurgu1 2 3 3 2 2" xfId="5211"/>
    <cellStyle name="%40 - Vurgu1 2 3 3 3" xfId="5212"/>
    <cellStyle name="%40 - Vurgu1 2 3 4" xfId="5213"/>
    <cellStyle name="%40 - Vurgu1 2 3 4 2" xfId="5214"/>
    <cellStyle name="%40 - Vurgu1 2 3 5" xfId="5215"/>
    <cellStyle name="%40 - Vurgu1 2 4" xfId="5216"/>
    <cellStyle name="%40 - Vurgu1 2 4 2" xfId="5217"/>
    <cellStyle name="%40 - Vurgu1 2 4 2 2" xfId="5218"/>
    <cellStyle name="%40 - Vurgu1 2 4 2 2 2" xfId="5219"/>
    <cellStyle name="%40 - Vurgu1 2 4 2 3" xfId="5220"/>
    <cellStyle name="%40 - Vurgu1 2 4 3" xfId="5221"/>
    <cellStyle name="%40 - Vurgu1 2 4 3 2" xfId="5222"/>
    <cellStyle name="%40 - Vurgu1 2 4 4" xfId="5223"/>
    <cellStyle name="%40 - Vurgu1 2 5" xfId="5224"/>
    <cellStyle name="%40 - Vurgu1 2 5 2" xfId="5225"/>
    <cellStyle name="%40 - Vurgu1 2 5 2 2" xfId="5226"/>
    <cellStyle name="%40 - Vurgu1 2 5 3" xfId="5227"/>
    <cellStyle name="%40 - Vurgu1 2 6" xfId="5228"/>
    <cellStyle name="%40 - Vurgu1 2 6 2" xfId="5229"/>
    <cellStyle name="%40 - Vurgu1 2 7" xfId="5230"/>
    <cellStyle name="%40 - Vurgu1 20" xfId="5231"/>
    <cellStyle name="%40 - Vurgu1 20 2" xfId="5232"/>
    <cellStyle name="%40 - Vurgu1 20 2 2" xfId="5233"/>
    <cellStyle name="%40 - Vurgu1 20 2 2 2" xfId="5234"/>
    <cellStyle name="%40 - Vurgu1 20 2 2 2 2" xfId="5235"/>
    <cellStyle name="%40 - Vurgu1 20 2 2 3" xfId="5236"/>
    <cellStyle name="%40 - Vurgu1 20 2 3" xfId="5237"/>
    <cellStyle name="%40 - Vurgu1 20 2 3 2" xfId="5238"/>
    <cellStyle name="%40 - Vurgu1 20 2 4" xfId="5239"/>
    <cellStyle name="%40 - Vurgu1 20 3" xfId="5240"/>
    <cellStyle name="%40 - Vurgu1 20 3 2" xfId="5241"/>
    <cellStyle name="%40 - Vurgu1 20 3 2 2" xfId="5242"/>
    <cellStyle name="%40 - Vurgu1 20 3 3" xfId="5243"/>
    <cellStyle name="%40 - Vurgu1 20 4" xfId="5244"/>
    <cellStyle name="%40 - Vurgu1 20 4 2" xfId="5245"/>
    <cellStyle name="%40 - Vurgu1 20 5" xfId="5246"/>
    <cellStyle name="%40 - Vurgu1 21" xfId="5247"/>
    <cellStyle name="%40 - Vurgu1 21 2" xfId="5248"/>
    <cellStyle name="%40 - Vurgu1 21 2 2" xfId="5249"/>
    <cellStyle name="%40 - Vurgu1 21 2 2 2" xfId="5250"/>
    <cellStyle name="%40 - Vurgu1 21 2 2 2 2" xfId="5251"/>
    <cellStyle name="%40 - Vurgu1 21 2 2 3" xfId="5252"/>
    <cellStyle name="%40 - Vurgu1 21 2 3" xfId="5253"/>
    <cellStyle name="%40 - Vurgu1 21 2 3 2" xfId="5254"/>
    <cellStyle name="%40 - Vurgu1 21 2 4" xfId="5255"/>
    <cellStyle name="%40 - Vurgu1 21 3" xfId="5256"/>
    <cellStyle name="%40 - Vurgu1 21 3 2" xfId="5257"/>
    <cellStyle name="%40 - Vurgu1 21 3 2 2" xfId="5258"/>
    <cellStyle name="%40 - Vurgu1 21 3 3" xfId="5259"/>
    <cellStyle name="%40 - Vurgu1 21 4" xfId="5260"/>
    <cellStyle name="%40 - Vurgu1 21 4 2" xfId="5261"/>
    <cellStyle name="%40 - Vurgu1 21 5" xfId="5262"/>
    <cellStyle name="%40 - Vurgu1 22" xfId="5263"/>
    <cellStyle name="%40 - Vurgu1 22 2" xfId="5264"/>
    <cellStyle name="%40 - Vurgu1 22 2 2" xfId="5265"/>
    <cellStyle name="%40 - Vurgu1 22 2 2 2" xfId="5266"/>
    <cellStyle name="%40 - Vurgu1 22 2 2 2 2" xfId="5267"/>
    <cellStyle name="%40 - Vurgu1 22 2 2 3" xfId="5268"/>
    <cellStyle name="%40 - Vurgu1 22 2 3" xfId="5269"/>
    <cellStyle name="%40 - Vurgu1 22 2 3 2" xfId="5270"/>
    <cellStyle name="%40 - Vurgu1 22 2 4" xfId="5271"/>
    <cellStyle name="%40 - Vurgu1 22 3" xfId="5272"/>
    <cellStyle name="%40 - Vurgu1 22 3 2" xfId="5273"/>
    <cellStyle name="%40 - Vurgu1 22 3 2 2" xfId="5274"/>
    <cellStyle name="%40 - Vurgu1 22 3 3" xfId="5275"/>
    <cellStyle name="%40 - Vurgu1 22 4" xfId="5276"/>
    <cellStyle name="%40 - Vurgu1 22 4 2" xfId="5277"/>
    <cellStyle name="%40 - Vurgu1 22 5" xfId="5278"/>
    <cellStyle name="%40 - Vurgu1 23" xfId="5279"/>
    <cellStyle name="%40 - Vurgu1 23 2" xfId="5280"/>
    <cellStyle name="%40 - Vurgu1 23 2 2" xfId="5281"/>
    <cellStyle name="%40 - Vurgu1 23 2 2 2" xfId="5282"/>
    <cellStyle name="%40 - Vurgu1 23 2 2 2 2" xfId="5283"/>
    <cellStyle name="%40 - Vurgu1 23 2 2 3" xfId="5284"/>
    <cellStyle name="%40 - Vurgu1 23 2 3" xfId="5285"/>
    <cellStyle name="%40 - Vurgu1 23 2 3 2" xfId="5286"/>
    <cellStyle name="%40 - Vurgu1 23 2 4" xfId="5287"/>
    <cellStyle name="%40 - Vurgu1 23 3" xfId="5288"/>
    <cellStyle name="%40 - Vurgu1 23 3 2" xfId="5289"/>
    <cellStyle name="%40 - Vurgu1 23 3 2 2" xfId="5290"/>
    <cellStyle name="%40 - Vurgu1 23 3 3" xfId="5291"/>
    <cellStyle name="%40 - Vurgu1 23 4" xfId="5292"/>
    <cellStyle name="%40 - Vurgu1 23 4 2" xfId="5293"/>
    <cellStyle name="%40 - Vurgu1 23 5" xfId="5294"/>
    <cellStyle name="%40 - Vurgu1 24" xfId="5295"/>
    <cellStyle name="%40 - Vurgu1 24 2" xfId="5296"/>
    <cellStyle name="%40 - Vurgu1 24 2 2" xfId="5297"/>
    <cellStyle name="%40 - Vurgu1 24 2 2 2" xfId="5298"/>
    <cellStyle name="%40 - Vurgu1 24 2 3" xfId="5299"/>
    <cellStyle name="%40 - Vurgu1 24 3" xfId="5300"/>
    <cellStyle name="%40 - Vurgu1 24 3 2" xfId="5301"/>
    <cellStyle name="%40 - Vurgu1 24 4" xfId="5302"/>
    <cellStyle name="%40 - Vurgu1 25" xfId="5303"/>
    <cellStyle name="%40 - Vurgu1 25 2" xfId="5304"/>
    <cellStyle name="%40 - Vurgu1 25 2 2" xfId="5305"/>
    <cellStyle name="%40 - Vurgu1 25 2 2 2" xfId="5306"/>
    <cellStyle name="%40 - Vurgu1 25 2 3" xfId="5307"/>
    <cellStyle name="%40 - Vurgu1 25 3" xfId="5308"/>
    <cellStyle name="%40 - Vurgu1 25 3 2" xfId="5309"/>
    <cellStyle name="%40 - Vurgu1 25 4" xfId="5310"/>
    <cellStyle name="%40 - Vurgu1 26" xfId="5311"/>
    <cellStyle name="%40 - Vurgu1 26 2" xfId="5312"/>
    <cellStyle name="%40 - Vurgu1 26 2 2" xfId="5313"/>
    <cellStyle name="%40 - Vurgu1 26 2 2 2" xfId="5314"/>
    <cellStyle name="%40 - Vurgu1 26 2 3" xfId="5315"/>
    <cellStyle name="%40 - Vurgu1 26 3" xfId="5316"/>
    <cellStyle name="%40 - Vurgu1 26 3 2" xfId="5317"/>
    <cellStyle name="%40 - Vurgu1 26 4" xfId="5318"/>
    <cellStyle name="%40 - Vurgu1 27" xfId="5319"/>
    <cellStyle name="%40 - Vurgu1 27 2" xfId="5320"/>
    <cellStyle name="%40 - Vurgu1 27 2 2" xfId="5321"/>
    <cellStyle name="%40 - Vurgu1 27 2 2 2" xfId="5322"/>
    <cellStyle name="%40 - Vurgu1 27 2 3" xfId="5323"/>
    <cellStyle name="%40 - Vurgu1 27 3" xfId="5324"/>
    <cellStyle name="%40 - Vurgu1 27 3 2" xfId="5325"/>
    <cellStyle name="%40 - Vurgu1 27 4" xfId="5326"/>
    <cellStyle name="%40 - Vurgu1 28" xfId="5327"/>
    <cellStyle name="%40 - Vurgu1 29" xfId="5328"/>
    <cellStyle name="%40 - Vurgu1 29 2" xfId="5329"/>
    <cellStyle name="%40 - Vurgu1 29 2 2" xfId="5330"/>
    <cellStyle name="%40 - Vurgu1 29 3" xfId="5331"/>
    <cellStyle name="%40 - Vurgu1 3" xfId="5332"/>
    <cellStyle name="%40 - Vurgu1 3 2" xfId="5333"/>
    <cellStyle name="%40 - Vurgu1 3 2 2" xfId="5334"/>
    <cellStyle name="%40 - Vurgu1 3 2 2 2" xfId="5335"/>
    <cellStyle name="%40 - Vurgu1 3 2 2 2 2" xfId="5336"/>
    <cellStyle name="%40 - Vurgu1 3 2 2 2 2 2" xfId="5337"/>
    <cellStyle name="%40 - Vurgu1 3 2 2 2 2 2 2" xfId="5338"/>
    <cellStyle name="%40 - Vurgu1 3 2 2 2 2 3" xfId="5339"/>
    <cellStyle name="%40 - Vurgu1 3 2 2 2 3" xfId="5340"/>
    <cellStyle name="%40 - Vurgu1 3 2 2 2 3 2" xfId="5341"/>
    <cellStyle name="%40 - Vurgu1 3 2 2 2 4" xfId="5342"/>
    <cellStyle name="%40 - Vurgu1 3 2 2 3" xfId="5343"/>
    <cellStyle name="%40 - Vurgu1 3 2 2 3 2" xfId="5344"/>
    <cellStyle name="%40 - Vurgu1 3 2 2 3 2 2" xfId="5345"/>
    <cellStyle name="%40 - Vurgu1 3 2 2 3 3" xfId="5346"/>
    <cellStyle name="%40 - Vurgu1 3 2 2 4" xfId="5347"/>
    <cellStyle name="%40 - Vurgu1 3 2 2 4 2" xfId="5348"/>
    <cellStyle name="%40 - Vurgu1 3 2 2 5" xfId="5349"/>
    <cellStyle name="%40 - Vurgu1 3 2 3" xfId="5350"/>
    <cellStyle name="%40 - Vurgu1 3 2 3 2" xfId="5351"/>
    <cellStyle name="%40 - Vurgu1 3 2 3 2 2" xfId="5352"/>
    <cellStyle name="%40 - Vurgu1 3 2 3 2 2 2" xfId="5353"/>
    <cellStyle name="%40 - Vurgu1 3 2 3 2 3" xfId="5354"/>
    <cellStyle name="%40 - Vurgu1 3 2 3 3" xfId="5355"/>
    <cellStyle name="%40 - Vurgu1 3 2 3 3 2" xfId="5356"/>
    <cellStyle name="%40 - Vurgu1 3 2 3 4" xfId="5357"/>
    <cellStyle name="%40 - Vurgu1 3 2 4" xfId="5358"/>
    <cellStyle name="%40 - Vurgu1 3 2 4 2" xfId="5359"/>
    <cellStyle name="%40 - Vurgu1 3 2 4 2 2" xfId="5360"/>
    <cellStyle name="%40 - Vurgu1 3 2 4 3" xfId="5361"/>
    <cellStyle name="%40 - Vurgu1 3 2 5" xfId="5362"/>
    <cellStyle name="%40 - Vurgu1 3 2 5 2" xfId="5363"/>
    <cellStyle name="%40 - Vurgu1 3 2 6" xfId="5364"/>
    <cellStyle name="%40 - Vurgu1 3 3" xfId="5365"/>
    <cellStyle name="%40 - Vurgu1 3 3 2" xfId="5366"/>
    <cellStyle name="%40 - Vurgu1 3 3 2 2" xfId="5367"/>
    <cellStyle name="%40 - Vurgu1 3 3 2 2 2" xfId="5368"/>
    <cellStyle name="%40 - Vurgu1 3 3 2 2 2 2" xfId="5369"/>
    <cellStyle name="%40 - Vurgu1 3 3 2 2 3" xfId="5370"/>
    <cellStyle name="%40 - Vurgu1 3 3 2 3" xfId="5371"/>
    <cellStyle name="%40 - Vurgu1 3 3 2 3 2" xfId="5372"/>
    <cellStyle name="%40 - Vurgu1 3 3 2 4" xfId="5373"/>
    <cellStyle name="%40 - Vurgu1 3 3 3" xfId="5374"/>
    <cellStyle name="%40 - Vurgu1 3 3 3 2" xfId="5375"/>
    <cellStyle name="%40 - Vurgu1 3 3 3 2 2" xfId="5376"/>
    <cellStyle name="%40 - Vurgu1 3 3 3 3" xfId="5377"/>
    <cellStyle name="%40 - Vurgu1 3 3 4" xfId="5378"/>
    <cellStyle name="%40 - Vurgu1 3 3 4 2" xfId="5379"/>
    <cellStyle name="%40 - Vurgu1 3 3 5" xfId="5380"/>
    <cellStyle name="%40 - Vurgu1 3 4" xfId="5381"/>
    <cellStyle name="%40 - Vurgu1 3 4 2" xfId="5382"/>
    <cellStyle name="%40 - Vurgu1 3 4 2 2" xfId="5383"/>
    <cellStyle name="%40 - Vurgu1 3 4 2 2 2" xfId="5384"/>
    <cellStyle name="%40 - Vurgu1 3 4 2 3" xfId="5385"/>
    <cellStyle name="%40 - Vurgu1 3 4 3" xfId="5386"/>
    <cellStyle name="%40 - Vurgu1 3 4 3 2" xfId="5387"/>
    <cellStyle name="%40 - Vurgu1 3 4 4" xfId="5388"/>
    <cellStyle name="%40 - Vurgu1 3 5" xfId="5389"/>
    <cellStyle name="%40 - Vurgu1 3 5 2" xfId="5390"/>
    <cellStyle name="%40 - Vurgu1 3 5 2 2" xfId="5391"/>
    <cellStyle name="%40 - Vurgu1 3 5 3" xfId="5392"/>
    <cellStyle name="%40 - Vurgu1 3 6" xfId="5393"/>
    <cellStyle name="%40 - Vurgu1 3 6 2" xfId="5394"/>
    <cellStyle name="%40 - Vurgu1 3 7" xfId="5395"/>
    <cellStyle name="%40 - Vurgu1 30" xfId="5396"/>
    <cellStyle name="%40 - Vurgu1 30 2" xfId="5397"/>
    <cellStyle name="%40 - Vurgu1 30 2 2" xfId="5398"/>
    <cellStyle name="%40 - Vurgu1 30 3" xfId="5399"/>
    <cellStyle name="%40 - Vurgu1 31" xfId="5400"/>
    <cellStyle name="%40 - Vurgu1 31 2" xfId="5401"/>
    <cellStyle name="%40 - Vurgu1 31 2 2" xfId="5402"/>
    <cellStyle name="%40 - Vurgu1 31 3" xfId="5403"/>
    <cellStyle name="%40 - Vurgu1 32" xfId="5404"/>
    <cellStyle name="%40 - Vurgu1 32 2" xfId="5405"/>
    <cellStyle name="%40 - Vurgu1 32 2 2" xfId="5406"/>
    <cellStyle name="%40 - Vurgu1 32 3" xfId="5407"/>
    <cellStyle name="%40 - Vurgu1 33" xfId="5408"/>
    <cellStyle name="%40 - Vurgu1 33 2" xfId="5409"/>
    <cellStyle name="%40 - Vurgu1 33 2 2" xfId="5410"/>
    <cellStyle name="%40 - Vurgu1 33 3" xfId="5411"/>
    <cellStyle name="%40 - Vurgu1 34" xfId="5412"/>
    <cellStyle name="%40 - Vurgu1 34 2" xfId="5413"/>
    <cellStyle name="%40 - Vurgu1 34 2 2" xfId="5414"/>
    <cellStyle name="%40 - Vurgu1 34 3" xfId="5415"/>
    <cellStyle name="%40 - Vurgu1 35" xfId="5416"/>
    <cellStyle name="%40 - Vurgu1 35 2" xfId="5417"/>
    <cellStyle name="%40 - Vurgu1 35 2 2" xfId="5418"/>
    <cellStyle name="%40 - Vurgu1 35 3" xfId="5419"/>
    <cellStyle name="%40 - Vurgu1 36" xfId="5420"/>
    <cellStyle name="%40 - Vurgu1 36 2" xfId="5421"/>
    <cellStyle name="%40 - Vurgu1 36 2 2" xfId="5422"/>
    <cellStyle name="%40 - Vurgu1 36 3" xfId="5423"/>
    <cellStyle name="%40 - Vurgu1 37" xfId="5424"/>
    <cellStyle name="%40 - Vurgu1 37 2" xfId="5425"/>
    <cellStyle name="%40 - Vurgu1 37 2 2" xfId="5426"/>
    <cellStyle name="%40 - Vurgu1 37 3" xfId="5427"/>
    <cellStyle name="%40 - Vurgu1 38" xfId="5428"/>
    <cellStyle name="%40 - Vurgu1 38 2" xfId="5429"/>
    <cellStyle name="%40 - Vurgu1 38 2 2" xfId="5430"/>
    <cellStyle name="%40 - Vurgu1 38 3" xfId="5431"/>
    <cellStyle name="%40 - Vurgu1 39" xfId="5432"/>
    <cellStyle name="%40 - Vurgu1 39 2" xfId="5433"/>
    <cellStyle name="%40 - Vurgu1 39 2 2" xfId="5434"/>
    <cellStyle name="%40 - Vurgu1 39 3" xfId="5435"/>
    <cellStyle name="%40 - Vurgu1 4" xfId="5436"/>
    <cellStyle name="%40 - Vurgu1 4 2" xfId="5437"/>
    <cellStyle name="%40 - Vurgu1 4 2 2" xfId="5438"/>
    <cellStyle name="%40 - Vurgu1 4 2 2 2" xfId="5439"/>
    <cellStyle name="%40 - Vurgu1 4 2 2 2 2" xfId="5440"/>
    <cellStyle name="%40 - Vurgu1 4 2 2 2 2 2" xfId="5441"/>
    <cellStyle name="%40 - Vurgu1 4 2 2 2 2 2 2" xfId="5442"/>
    <cellStyle name="%40 - Vurgu1 4 2 2 2 2 3" xfId="5443"/>
    <cellStyle name="%40 - Vurgu1 4 2 2 2 3" xfId="5444"/>
    <cellStyle name="%40 - Vurgu1 4 2 2 2 3 2" xfId="5445"/>
    <cellStyle name="%40 - Vurgu1 4 2 2 2 4" xfId="5446"/>
    <cellStyle name="%40 - Vurgu1 4 2 2 3" xfId="5447"/>
    <cellStyle name="%40 - Vurgu1 4 2 2 3 2" xfId="5448"/>
    <cellStyle name="%40 - Vurgu1 4 2 2 3 2 2" xfId="5449"/>
    <cellStyle name="%40 - Vurgu1 4 2 2 3 3" xfId="5450"/>
    <cellStyle name="%40 - Vurgu1 4 2 2 4" xfId="5451"/>
    <cellStyle name="%40 - Vurgu1 4 2 2 4 2" xfId="5452"/>
    <cellStyle name="%40 - Vurgu1 4 2 2 5" xfId="5453"/>
    <cellStyle name="%40 - Vurgu1 4 2 3" xfId="5454"/>
    <cellStyle name="%40 - Vurgu1 4 2 3 2" xfId="5455"/>
    <cellStyle name="%40 - Vurgu1 4 2 3 2 2" xfId="5456"/>
    <cellStyle name="%40 - Vurgu1 4 2 3 2 2 2" xfId="5457"/>
    <cellStyle name="%40 - Vurgu1 4 2 3 2 3" xfId="5458"/>
    <cellStyle name="%40 - Vurgu1 4 2 3 3" xfId="5459"/>
    <cellStyle name="%40 - Vurgu1 4 2 3 3 2" xfId="5460"/>
    <cellStyle name="%40 - Vurgu1 4 2 3 4" xfId="5461"/>
    <cellStyle name="%40 - Vurgu1 4 2 4" xfId="5462"/>
    <cellStyle name="%40 - Vurgu1 4 2 4 2" xfId="5463"/>
    <cellStyle name="%40 - Vurgu1 4 2 4 2 2" xfId="5464"/>
    <cellStyle name="%40 - Vurgu1 4 2 4 3" xfId="5465"/>
    <cellStyle name="%40 - Vurgu1 4 2 5" xfId="5466"/>
    <cellStyle name="%40 - Vurgu1 4 2 5 2" xfId="5467"/>
    <cellStyle name="%40 - Vurgu1 4 2 6" xfId="5468"/>
    <cellStyle name="%40 - Vurgu1 4 3" xfId="5469"/>
    <cellStyle name="%40 - Vurgu1 4 3 2" xfId="5470"/>
    <cellStyle name="%40 - Vurgu1 4 3 2 2" xfId="5471"/>
    <cellStyle name="%40 - Vurgu1 4 3 2 2 2" xfId="5472"/>
    <cellStyle name="%40 - Vurgu1 4 3 2 2 2 2" xfId="5473"/>
    <cellStyle name="%40 - Vurgu1 4 3 2 2 3" xfId="5474"/>
    <cellStyle name="%40 - Vurgu1 4 3 2 3" xfId="5475"/>
    <cellStyle name="%40 - Vurgu1 4 3 2 3 2" xfId="5476"/>
    <cellStyle name="%40 - Vurgu1 4 3 2 4" xfId="5477"/>
    <cellStyle name="%40 - Vurgu1 4 3 3" xfId="5478"/>
    <cellStyle name="%40 - Vurgu1 4 3 3 2" xfId="5479"/>
    <cellStyle name="%40 - Vurgu1 4 3 3 2 2" xfId="5480"/>
    <cellStyle name="%40 - Vurgu1 4 3 3 3" xfId="5481"/>
    <cellStyle name="%40 - Vurgu1 4 3 4" xfId="5482"/>
    <cellStyle name="%40 - Vurgu1 4 3 4 2" xfId="5483"/>
    <cellStyle name="%40 - Vurgu1 4 3 5" xfId="5484"/>
    <cellStyle name="%40 - Vurgu1 4 4" xfId="5485"/>
    <cellStyle name="%40 - Vurgu1 4 4 2" xfId="5486"/>
    <cellStyle name="%40 - Vurgu1 4 4 2 2" xfId="5487"/>
    <cellStyle name="%40 - Vurgu1 4 4 2 2 2" xfId="5488"/>
    <cellStyle name="%40 - Vurgu1 4 4 2 3" xfId="5489"/>
    <cellStyle name="%40 - Vurgu1 4 4 3" xfId="5490"/>
    <cellStyle name="%40 - Vurgu1 4 4 3 2" xfId="5491"/>
    <cellStyle name="%40 - Vurgu1 4 4 4" xfId="5492"/>
    <cellStyle name="%40 - Vurgu1 4 5" xfId="5493"/>
    <cellStyle name="%40 - Vurgu1 4 5 2" xfId="5494"/>
    <cellStyle name="%40 - Vurgu1 4 5 2 2" xfId="5495"/>
    <cellStyle name="%40 - Vurgu1 4 5 3" xfId="5496"/>
    <cellStyle name="%40 - Vurgu1 4 6" xfId="5497"/>
    <cellStyle name="%40 - Vurgu1 4 6 2" xfId="5498"/>
    <cellStyle name="%40 - Vurgu1 4 7" xfId="5499"/>
    <cellStyle name="%40 - Vurgu1 40" xfId="5500"/>
    <cellStyle name="%40 - Vurgu1 40 2" xfId="5501"/>
    <cellStyle name="%40 - Vurgu1 40 2 2" xfId="5502"/>
    <cellStyle name="%40 - Vurgu1 40 3" xfId="5503"/>
    <cellStyle name="%40 - Vurgu1 41" xfId="5504"/>
    <cellStyle name="%40 - Vurgu1 41 2" xfId="5505"/>
    <cellStyle name="%40 - Vurgu1 41 2 2" xfId="5506"/>
    <cellStyle name="%40 - Vurgu1 41 3" xfId="5507"/>
    <cellStyle name="%40 - Vurgu1 42" xfId="5508"/>
    <cellStyle name="%40 - Vurgu1 42 2" xfId="5509"/>
    <cellStyle name="%40 - Vurgu1 42 2 2" xfId="5510"/>
    <cellStyle name="%40 - Vurgu1 42 3" xfId="5511"/>
    <cellStyle name="%40 - Vurgu1 43" xfId="5512"/>
    <cellStyle name="%40 - Vurgu1 43 2" xfId="5513"/>
    <cellStyle name="%40 - Vurgu1 43 2 2" xfId="5514"/>
    <cellStyle name="%40 - Vurgu1 43 3" xfId="5515"/>
    <cellStyle name="%40 - Vurgu1 44" xfId="5516"/>
    <cellStyle name="%40 - Vurgu1 44 2" xfId="5517"/>
    <cellStyle name="%40 - Vurgu1 44 2 2" xfId="5518"/>
    <cellStyle name="%40 - Vurgu1 44 3" xfId="5519"/>
    <cellStyle name="%40 - Vurgu1 45" xfId="5520"/>
    <cellStyle name="%40 - Vurgu1 45 2" xfId="5521"/>
    <cellStyle name="%40 - Vurgu1 46" xfId="5522"/>
    <cellStyle name="%40 - Vurgu1 46 2" xfId="5523"/>
    <cellStyle name="%40 - Vurgu1 47" xfId="5524"/>
    <cellStyle name="%40 - Vurgu1 47 2" xfId="5525"/>
    <cellStyle name="%40 - Vurgu1 48" xfId="5526"/>
    <cellStyle name="%40 - Vurgu1 48 2" xfId="5527"/>
    <cellStyle name="%40 - Vurgu1 49" xfId="5528"/>
    <cellStyle name="%40 - Vurgu1 49 2" xfId="5529"/>
    <cellStyle name="%40 - Vurgu1 5" xfId="5530"/>
    <cellStyle name="%40 - Vurgu1 5 2" xfId="5531"/>
    <cellStyle name="%40 - Vurgu1 5 2 2" xfId="5532"/>
    <cellStyle name="%40 - Vurgu1 5 2 2 2" xfId="5533"/>
    <cellStyle name="%40 - Vurgu1 5 2 2 2 2" xfId="5534"/>
    <cellStyle name="%40 - Vurgu1 5 2 2 2 2 2" xfId="5535"/>
    <cellStyle name="%40 - Vurgu1 5 2 2 2 2 2 2" xfId="5536"/>
    <cellStyle name="%40 - Vurgu1 5 2 2 2 2 3" xfId="5537"/>
    <cellStyle name="%40 - Vurgu1 5 2 2 2 3" xfId="5538"/>
    <cellStyle name="%40 - Vurgu1 5 2 2 2 3 2" xfId="5539"/>
    <cellStyle name="%40 - Vurgu1 5 2 2 2 4" xfId="5540"/>
    <cellStyle name="%40 - Vurgu1 5 2 2 3" xfId="5541"/>
    <cellStyle name="%40 - Vurgu1 5 2 2 3 2" xfId="5542"/>
    <cellStyle name="%40 - Vurgu1 5 2 2 3 2 2" xfId="5543"/>
    <cellStyle name="%40 - Vurgu1 5 2 2 3 3" xfId="5544"/>
    <cellStyle name="%40 - Vurgu1 5 2 2 4" xfId="5545"/>
    <cellStyle name="%40 - Vurgu1 5 2 2 4 2" xfId="5546"/>
    <cellStyle name="%40 - Vurgu1 5 2 2 5" xfId="5547"/>
    <cellStyle name="%40 - Vurgu1 5 2 3" xfId="5548"/>
    <cellStyle name="%40 - Vurgu1 5 2 3 2" xfId="5549"/>
    <cellStyle name="%40 - Vurgu1 5 2 3 2 2" xfId="5550"/>
    <cellStyle name="%40 - Vurgu1 5 2 3 2 2 2" xfId="5551"/>
    <cellStyle name="%40 - Vurgu1 5 2 3 2 3" xfId="5552"/>
    <cellStyle name="%40 - Vurgu1 5 2 3 3" xfId="5553"/>
    <cellStyle name="%40 - Vurgu1 5 2 3 3 2" xfId="5554"/>
    <cellStyle name="%40 - Vurgu1 5 2 3 4" xfId="5555"/>
    <cellStyle name="%40 - Vurgu1 5 2 4" xfId="5556"/>
    <cellStyle name="%40 - Vurgu1 5 2 4 2" xfId="5557"/>
    <cellStyle name="%40 - Vurgu1 5 2 4 2 2" xfId="5558"/>
    <cellStyle name="%40 - Vurgu1 5 2 4 3" xfId="5559"/>
    <cellStyle name="%40 - Vurgu1 5 2 5" xfId="5560"/>
    <cellStyle name="%40 - Vurgu1 5 2 5 2" xfId="5561"/>
    <cellStyle name="%40 - Vurgu1 5 2 6" xfId="5562"/>
    <cellStyle name="%40 - Vurgu1 5 3" xfId="5563"/>
    <cellStyle name="%40 - Vurgu1 5 3 2" xfId="5564"/>
    <cellStyle name="%40 - Vurgu1 5 3 2 2" xfId="5565"/>
    <cellStyle name="%40 - Vurgu1 5 3 2 2 2" xfId="5566"/>
    <cellStyle name="%40 - Vurgu1 5 3 2 2 2 2" xfId="5567"/>
    <cellStyle name="%40 - Vurgu1 5 3 2 2 3" xfId="5568"/>
    <cellStyle name="%40 - Vurgu1 5 3 2 3" xfId="5569"/>
    <cellStyle name="%40 - Vurgu1 5 3 2 3 2" xfId="5570"/>
    <cellStyle name="%40 - Vurgu1 5 3 2 4" xfId="5571"/>
    <cellStyle name="%40 - Vurgu1 5 3 3" xfId="5572"/>
    <cellStyle name="%40 - Vurgu1 5 3 3 2" xfId="5573"/>
    <cellStyle name="%40 - Vurgu1 5 3 3 2 2" xfId="5574"/>
    <cellStyle name="%40 - Vurgu1 5 3 3 3" xfId="5575"/>
    <cellStyle name="%40 - Vurgu1 5 3 4" xfId="5576"/>
    <cellStyle name="%40 - Vurgu1 5 3 4 2" xfId="5577"/>
    <cellStyle name="%40 - Vurgu1 5 3 5" xfId="5578"/>
    <cellStyle name="%40 - Vurgu1 5 4" xfId="5579"/>
    <cellStyle name="%40 - Vurgu1 5 4 2" xfId="5580"/>
    <cellStyle name="%40 - Vurgu1 5 4 2 2" xfId="5581"/>
    <cellStyle name="%40 - Vurgu1 5 4 2 2 2" xfId="5582"/>
    <cellStyle name="%40 - Vurgu1 5 4 2 3" xfId="5583"/>
    <cellStyle name="%40 - Vurgu1 5 4 3" xfId="5584"/>
    <cellStyle name="%40 - Vurgu1 5 4 3 2" xfId="5585"/>
    <cellStyle name="%40 - Vurgu1 5 4 4" xfId="5586"/>
    <cellStyle name="%40 - Vurgu1 5 5" xfId="5587"/>
    <cellStyle name="%40 - Vurgu1 5 5 2" xfId="5588"/>
    <cellStyle name="%40 - Vurgu1 5 5 2 2" xfId="5589"/>
    <cellStyle name="%40 - Vurgu1 5 5 3" xfId="5590"/>
    <cellStyle name="%40 - Vurgu1 5 6" xfId="5591"/>
    <cellStyle name="%40 - Vurgu1 5 6 2" xfId="5592"/>
    <cellStyle name="%40 - Vurgu1 5 7" xfId="5593"/>
    <cellStyle name="%40 - Vurgu1 50" xfId="5594"/>
    <cellStyle name="%40 - Vurgu1 50 2" xfId="5595"/>
    <cellStyle name="%40 - Vurgu1 51" xfId="5596"/>
    <cellStyle name="%40 - Vurgu1 51 2" xfId="5597"/>
    <cellStyle name="%40 - Vurgu1 52" xfId="5598"/>
    <cellStyle name="%40 - Vurgu1 52 2" xfId="5599"/>
    <cellStyle name="%40 - Vurgu1 53" xfId="5600"/>
    <cellStyle name="%40 - Vurgu1 53 2" xfId="5601"/>
    <cellStyle name="%40 - Vurgu1 54" xfId="5602"/>
    <cellStyle name="%40 - Vurgu1 54 2" xfId="5603"/>
    <cellStyle name="%40 - Vurgu1 55" xfId="5604"/>
    <cellStyle name="%40 - Vurgu1 55 2" xfId="5605"/>
    <cellStyle name="%40 - Vurgu1 56" xfId="5606"/>
    <cellStyle name="%40 - Vurgu1 56 2" xfId="5607"/>
    <cellStyle name="%40 - Vurgu1 57" xfId="5608"/>
    <cellStyle name="%40 - Vurgu1 57 2" xfId="5609"/>
    <cellStyle name="%40 - Vurgu1 58" xfId="5610"/>
    <cellStyle name="%40 - Vurgu1 58 2" xfId="5611"/>
    <cellStyle name="%40 - Vurgu1 59" xfId="5612"/>
    <cellStyle name="%40 - Vurgu1 59 2" xfId="5613"/>
    <cellStyle name="%40 - Vurgu1 6" xfId="5614"/>
    <cellStyle name="%40 - Vurgu1 6 2" xfId="5615"/>
    <cellStyle name="%40 - Vurgu1 60" xfId="5616"/>
    <cellStyle name="%40 - Vurgu1 60 2" xfId="5617"/>
    <cellStyle name="%40 - Vurgu1 61" xfId="5618"/>
    <cellStyle name="%40 - Vurgu1 61 2" xfId="5619"/>
    <cellStyle name="%40 - Vurgu1 62" xfId="5620"/>
    <cellStyle name="%40 - Vurgu1 62 2" xfId="5621"/>
    <cellStyle name="%40 - Vurgu1 63" xfId="5622"/>
    <cellStyle name="%40 - Vurgu1 63 2" xfId="5623"/>
    <cellStyle name="%40 - Vurgu1 64" xfId="5624"/>
    <cellStyle name="%40 - Vurgu1 64 2" xfId="5625"/>
    <cellStyle name="%40 - Vurgu1 65" xfId="5626"/>
    <cellStyle name="%40 - Vurgu1 65 2" xfId="5627"/>
    <cellStyle name="%40 - Vurgu1 66" xfId="5628"/>
    <cellStyle name="%40 - Vurgu1 66 2" xfId="5629"/>
    <cellStyle name="%40 - Vurgu1 67" xfId="5630"/>
    <cellStyle name="%40 - Vurgu1 67 2" xfId="5631"/>
    <cellStyle name="%40 - Vurgu1 68" xfId="5632"/>
    <cellStyle name="%40 - Vurgu1 68 2" xfId="5633"/>
    <cellStyle name="%40 - Vurgu1 69" xfId="5634"/>
    <cellStyle name="%40 - Vurgu1 69 2" xfId="5635"/>
    <cellStyle name="%40 - Vurgu1 7" xfId="5636"/>
    <cellStyle name="%40 - Vurgu1 7 2" xfId="5637"/>
    <cellStyle name="%40 - Vurgu1 7 2 2" xfId="5638"/>
    <cellStyle name="%40 - Vurgu1 7 2 2 2" xfId="5639"/>
    <cellStyle name="%40 - Vurgu1 7 2 2 2 2" xfId="5640"/>
    <cellStyle name="%40 - Vurgu1 7 2 2 2 2 2" xfId="5641"/>
    <cellStyle name="%40 - Vurgu1 7 2 2 2 3" xfId="5642"/>
    <cellStyle name="%40 - Vurgu1 7 2 2 3" xfId="5643"/>
    <cellStyle name="%40 - Vurgu1 7 2 2 3 2" xfId="5644"/>
    <cellStyle name="%40 - Vurgu1 7 2 2 4" xfId="5645"/>
    <cellStyle name="%40 - Vurgu1 7 2 3" xfId="5646"/>
    <cellStyle name="%40 - Vurgu1 7 2 3 2" xfId="5647"/>
    <cellStyle name="%40 - Vurgu1 7 2 3 2 2" xfId="5648"/>
    <cellStyle name="%40 - Vurgu1 7 2 3 3" xfId="5649"/>
    <cellStyle name="%40 - Vurgu1 7 2 4" xfId="5650"/>
    <cellStyle name="%40 - Vurgu1 7 2 4 2" xfId="5651"/>
    <cellStyle name="%40 - Vurgu1 7 2 5" xfId="5652"/>
    <cellStyle name="%40 - Vurgu1 7 3" xfId="5653"/>
    <cellStyle name="%40 - Vurgu1 7 3 2" xfId="5654"/>
    <cellStyle name="%40 - Vurgu1 7 3 2 2" xfId="5655"/>
    <cellStyle name="%40 - Vurgu1 7 3 2 2 2" xfId="5656"/>
    <cellStyle name="%40 - Vurgu1 7 3 2 3" xfId="5657"/>
    <cellStyle name="%40 - Vurgu1 7 3 3" xfId="5658"/>
    <cellStyle name="%40 - Vurgu1 7 3 3 2" xfId="5659"/>
    <cellStyle name="%40 - Vurgu1 7 3 4" xfId="5660"/>
    <cellStyle name="%40 - Vurgu1 7 4" xfId="5661"/>
    <cellStyle name="%40 - Vurgu1 7 4 2" xfId="5662"/>
    <cellStyle name="%40 - Vurgu1 7 4 2 2" xfId="5663"/>
    <cellStyle name="%40 - Vurgu1 7 4 3" xfId="5664"/>
    <cellStyle name="%40 - Vurgu1 7 5" xfId="5665"/>
    <cellStyle name="%40 - Vurgu1 7 5 2" xfId="5666"/>
    <cellStyle name="%40 - Vurgu1 7 6" xfId="5667"/>
    <cellStyle name="%40 - Vurgu1 70" xfId="5668"/>
    <cellStyle name="%40 - Vurgu1 70 2" xfId="5669"/>
    <cellStyle name="%40 - Vurgu1 71" xfId="5670"/>
    <cellStyle name="%40 - Vurgu1 71 2" xfId="5671"/>
    <cellStyle name="%40 - Vurgu1 72" xfId="5672"/>
    <cellStyle name="%40 - Vurgu1 72 2" xfId="5673"/>
    <cellStyle name="%40 - Vurgu1 73" xfId="5674"/>
    <cellStyle name="%40 - Vurgu1 74" xfId="5675"/>
    <cellStyle name="%40 - Vurgu1 75" xfId="5676"/>
    <cellStyle name="%40 - Vurgu1 76" xfId="5677"/>
    <cellStyle name="%40 - Vurgu1 77" xfId="5678"/>
    <cellStyle name="%40 - Vurgu1 78" xfId="5679"/>
    <cellStyle name="%40 - Vurgu1 79" xfId="5680"/>
    <cellStyle name="%40 - Vurgu1 8" xfId="5681"/>
    <cellStyle name="%40 - Vurgu1 8 2" xfId="5682"/>
    <cellStyle name="%40 - Vurgu1 8 2 2" xfId="5683"/>
    <cellStyle name="%40 - Vurgu1 8 2 2 2" xfId="5684"/>
    <cellStyle name="%40 - Vurgu1 8 2 2 2 2" xfId="5685"/>
    <cellStyle name="%40 - Vurgu1 8 2 2 2 2 2" xfId="5686"/>
    <cellStyle name="%40 - Vurgu1 8 2 2 2 3" xfId="5687"/>
    <cellStyle name="%40 - Vurgu1 8 2 2 3" xfId="5688"/>
    <cellStyle name="%40 - Vurgu1 8 2 2 3 2" xfId="5689"/>
    <cellStyle name="%40 - Vurgu1 8 2 2 4" xfId="5690"/>
    <cellStyle name="%40 - Vurgu1 8 2 3" xfId="5691"/>
    <cellStyle name="%40 - Vurgu1 8 2 3 2" xfId="5692"/>
    <cellStyle name="%40 - Vurgu1 8 2 3 2 2" xfId="5693"/>
    <cellStyle name="%40 - Vurgu1 8 2 3 3" xfId="5694"/>
    <cellStyle name="%40 - Vurgu1 8 2 4" xfId="5695"/>
    <cellStyle name="%40 - Vurgu1 8 2 4 2" xfId="5696"/>
    <cellStyle name="%40 - Vurgu1 8 2 5" xfId="5697"/>
    <cellStyle name="%40 - Vurgu1 8 3" xfId="5698"/>
    <cellStyle name="%40 - Vurgu1 8 3 2" xfId="5699"/>
    <cellStyle name="%40 - Vurgu1 8 3 2 2" xfId="5700"/>
    <cellStyle name="%40 - Vurgu1 8 3 2 2 2" xfId="5701"/>
    <cellStyle name="%40 - Vurgu1 8 3 2 3" xfId="5702"/>
    <cellStyle name="%40 - Vurgu1 8 3 3" xfId="5703"/>
    <cellStyle name="%40 - Vurgu1 8 3 3 2" xfId="5704"/>
    <cellStyle name="%40 - Vurgu1 8 3 4" xfId="5705"/>
    <cellStyle name="%40 - Vurgu1 8 4" xfId="5706"/>
    <cellStyle name="%40 - Vurgu1 8 4 2" xfId="5707"/>
    <cellStyle name="%40 - Vurgu1 8 4 2 2" xfId="5708"/>
    <cellStyle name="%40 - Vurgu1 8 4 3" xfId="5709"/>
    <cellStyle name="%40 - Vurgu1 8 5" xfId="5710"/>
    <cellStyle name="%40 - Vurgu1 8 5 2" xfId="5711"/>
    <cellStyle name="%40 - Vurgu1 8 6" xfId="5712"/>
    <cellStyle name="%40 - Vurgu1 80" xfId="5713"/>
    <cellStyle name="%40 - Vurgu1 81" xfId="5714"/>
    <cellStyle name="%40 - Vurgu1 9" xfId="5715"/>
    <cellStyle name="%40 - Vurgu1 9 2" xfId="5716"/>
    <cellStyle name="%40 - Vurgu1 9 2 2" xfId="5717"/>
    <cellStyle name="%40 - Vurgu1 9 2 2 2" xfId="5718"/>
    <cellStyle name="%40 - Vurgu1 9 2 2 2 2" xfId="5719"/>
    <cellStyle name="%40 - Vurgu1 9 2 2 2 2 2" xfId="5720"/>
    <cellStyle name="%40 - Vurgu1 9 2 2 2 3" xfId="5721"/>
    <cellStyle name="%40 - Vurgu1 9 2 2 3" xfId="5722"/>
    <cellStyle name="%40 - Vurgu1 9 2 2 3 2" xfId="5723"/>
    <cellStyle name="%40 - Vurgu1 9 2 2 4" xfId="5724"/>
    <cellStyle name="%40 - Vurgu1 9 2 3" xfId="5725"/>
    <cellStyle name="%40 - Vurgu1 9 2 3 2" xfId="5726"/>
    <cellStyle name="%40 - Vurgu1 9 2 3 2 2" xfId="5727"/>
    <cellStyle name="%40 - Vurgu1 9 2 3 3" xfId="5728"/>
    <cellStyle name="%40 - Vurgu1 9 2 4" xfId="5729"/>
    <cellStyle name="%40 - Vurgu1 9 2 4 2" xfId="5730"/>
    <cellStyle name="%40 - Vurgu1 9 2 5" xfId="5731"/>
    <cellStyle name="%40 - Vurgu1 9 3" xfId="5732"/>
    <cellStyle name="%40 - Vurgu1 9 3 2" xfId="5733"/>
    <cellStyle name="%40 - Vurgu1 9 3 2 2" xfId="5734"/>
    <cellStyle name="%40 - Vurgu1 9 3 2 2 2" xfId="5735"/>
    <cellStyle name="%40 - Vurgu1 9 3 2 3" xfId="5736"/>
    <cellStyle name="%40 - Vurgu1 9 3 3" xfId="5737"/>
    <cellStyle name="%40 - Vurgu1 9 3 3 2" xfId="5738"/>
    <cellStyle name="%40 - Vurgu1 9 3 4" xfId="5739"/>
    <cellStyle name="%40 - Vurgu1 9 4" xfId="5740"/>
    <cellStyle name="%40 - Vurgu1 9 4 2" xfId="5741"/>
    <cellStyle name="%40 - Vurgu1 9 4 2 2" xfId="5742"/>
    <cellStyle name="%40 - Vurgu1 9 4 3" xfId="5743"/>
    <cellStyle name="%40 - Vurgu1 9 5" xfId="5744"/>
    <cellStyle name="%40 - Vurgu1 9 5 2" xfId="5745"/>
    <cellStyle name="%40 - Vurgu1 9 6" xfId="5746"/>
    <cellStyle name="%40 - Vurgu2 10" xfId="5747"/>
    <cellStyle name="%40 - Vurgu2 10 2" xfId="5748"/>
    <cellStyle name="%40 - Vurgu2 10 2 2" xfId="5749"/>
    <cellStyle name="%40 - Vurgu2 10 2 2 2" xfId="5750"/>
    <cellStyle name="%40 - Vurgu2 10 2 2 2 2" xfId="5751"/>
    <cellStyle name="%40 - Vurgu2 10 2 2 2 2 2" xfId="5752"/>
    <cellStyle name="%40 - Vurgu2 10 2 2 2 3" xfId="5753"/>
    <cellStyle name="%40 - Vurgu2 10 2 2 3" xfId="5754"/>
    <cellStyle name="%40 - Vurgu2 10 2 2 3 2" xfId="5755"/>
    <cellStyle name="%40 - Vurgu2 10 2 2 4" xfId="5756"/>
    <cellStyle name="%40 - Vurgu2 10 2 3" xfId="5757"/>
    <cellStyle name="%40 - Vurgu2 10 2 3 2" xfId="5758"/>
    <cellStyle name="%40 - Vurgu2 10 2 3 2 2" xfId="5759"/>
    <cellStyle name="%40 - Vurgu2 10 2 3 3" xfId="5760"/>
    <cellStyle name="%40 - Vurgu2 10 2 4" xfId="5761"/>
    <cellStyle name="%40 - Vurgu2 10 2 4 2" xfId="5762"/>
    <cellStyle name="%40 - Vurgu2 10 2 5" xfId="5763"/>
    <cellStyle name="%40 - Vurgu2 10 3" xfId="5764"/>
    <cellStyle name="%40 - Vurgu2 10 3 2" xfId="5765"/>
    <cellStyle name="%40 - Vurgu2 10 3 2 2" xfId="5766"/>
    <cellStyle name="%40 - Vurgu2 10 3 2 2 2" xfId="5767"/>
    <cellStyle name="%40 - Vurgu2 10 3 2 3" xfId="5768"/>
    <cellStyle name="%40 - Vurgu2 10 3 3" xfId="5769"/>
    <cellStyle name="%40 - Vurgu2 10 3 3 2" xfId="5770"/>
    <cellStyle name="%40 - Vurgu2 10 3 4" xfId="5771"/>
    <cellStyle name="%40 - Vurgu2 10 4" xfId="5772"/>
    <cellStyle name="%40 - Vurgu2 10 4 2" xfId="5773"/>
    <cellStyle name="%40 - Vurgu2 10 4 2 2" xfId="5774"/>
    <cellStyle name="%40 - Vurgu2 10 4 3" xfId="5775"/>
    <cellStyle name="%40 - Vurgu2 10 5" xfId="5776"/>
    <cellStyle name="%40 - Vurgu2 10 5 2" xfId="5777"/>
    <cellStyle name="%40 - Vurgu2 10 6" xfId="5778"/>
    <cellStyle name="%40 - Vurgu2 11" xfId="5779"/>
    <cellStyle name="%40 - Vurgu2 11 2" xfId="5780"/>
    <cellStyle name="%40 - Vurgu2 11 2 2" xfId="5781"/>
    <cellStyle name="%40 - Vurgu2 11 2 2 2" xfId="5782"/>
    <cellStyle name="%40 - Vurgu2 11 2 2 2 2" xfId="5783"/>
    <cellStyle name="%40 - Vurgu2 11 2 2 2 2 2" xfId="5784"/>
    <cellStyle name="%40 - Vurgu2 11 2 2 2 3" xfId="5785"/>
    <cellStyle name="%40 - Vurgu2 11 2 2 3" xfId="5786"/>
    <cellStyle name="%40 - Vurgu2 11 2 2 3 2" xfId="5787"/>
    <cellStyle name="%40 - Vurgu2 11 2 2 4" xfId="5788"/>
    <cellStyle name="%40 - Vurgu2 11 2 3" xfId="5789"/>
    <cellStyle name="%40 - Vurgu2 11 2 3 2" xfId="5790"/>
    <cellStyle name="%40 - Vurgu2 11 2 3 2 2" xfId="5791"/>
    <cellStyle name="%40 - Vurgu2 11 2 3 3" xfId="5792"/>
    <cellStyle name="%40 - Vurgu2 11 2 4" xfId="5793"/>
    <cellStyle name="%40 - Vurgu2 11 2 4 2" xfId="5794"/>
    <cellStyle name="%40 - Vurgu2 11 2 5" xfId="5795"/>
    <cellStyle name="%40 - Vurgu2 11 3" xfId="5796"/>
    <cellStyle name="%40 - Vurgu2 11 3 2" xfId="5797"/>
    <cellStyle name="%40 - Vurgu2 11 3 2 2" xfId="5798"/>
    <cellStyle name="%40 - Vurgu2 11 3 2 2 2" xfId="5799"/>
    <cellStyle name="%40 - Vurgu2 11 3 2 3" xfId="5800"/>
    <cellStyle name="%40 - Vurgu2 11 3 3" xfId="5801"/>
    <cellStyle name="%40 - Vurgu2 11 3 3 2" xfId="5802"/>
    <cellStyle name="%40 - Vurgu2 11 3 4" xfId="5803"/>
    <cellStyle name="%40 - Vurgu2 11 4" xfId="5804"/>
    <cellStyle name="%40 - Vurgu2 11 4 2" xfId="5805"/>
    <cellStyle name="%40 - Vurgu2 11 4 2 2" xfId="5806"/>
    <cellStyle name="%40 - Vurgu2 11 4 3" xfId="5807"/>
    <cellStyle name="%40 - Vurgu2 11 5" xfId="5808"/>
    <cellStyle name="%40 - Vurgu2 11 5 2" xfId="5809"/>
    <cellStyle name="%40 - Vurgu2 11 6" xfId="5810"/>
    <cellStyle name="%40 - Vurgu2 12" xfId="5811"/>
    <cellStyle name="%40 - Vurgu2 12 2" xfId="5812"/>
    <cellStyle name="%40 - Vurgu2 12 2 2" xfId="5813"/>
    <cellStyle name="%40 - Vurgu2 12 2 2 2" xfId="5814"/>
    <cellStyle name="%40 - Vurgu2 12 2 2 2 2" xfId="5815"/>
    <cellStyle name="%40 - Vurgu2 12 2 2 2 2 2" xfId="5816"/>
    <cellStyle name="%40 - Vurgu2 12 2 2 2 3" xfId="5817"/>
    <cellStyle name="%40 - Vurgu2 12 2 2 3" xfId="5818"/>
    <cellStyle name="%40 - Vurgu2 12 2 2 3 2" xfId="5819"/>
    <cellStyle name="%40 - Vurgu2 12 2 2 4" xfId="5820"/>
    <cellStyle name="%40 - Vurgu2 12 2 3" xfId="5821"/>
    <cellStyle name="%40 - Vurgu2 12 2 3 2" xfId="5822"/>
    <cellStyle name="%40 - Vurgu2 12 2 3 2 2" xfId="5823"/>
    <cellStyle name="%40 - Vurgu2 12 2 3 3" xfId="5824"/>
    <cellStyle name="%40 - Vurgu2 12 2 4" xfId="5825"/>
    <cellStyle name="%40 - Vurgu2 12 2 4 2" xfId="5826"/>
    <cellStyle name="%40 - Vurgu2 12 2 5" xfId="5827"/>
    <cellStyle name="%40 - Vurgu2 12 3" xfId="5828"/>
    <cellStyle name="%40 - Vurgu2 12 3 2" xfId="5829"/>
    <cellStyle name="%40 - Vurgu2 12 3 2 2" xfId="5830"/>
    <cellStyle name="%40 - Vurgu2 12 3 2 2 2" xfId="5831"/>
    <cellStyle name="%40 - Vurgu2 12 3 2 3" xfId="5832"/>
    <cellStyle name="%40 - Vurgu2 12 3 3" xfId="5833"/>
    <cellStyle name="%40 - Vurgu2 12 3 3 2" xfId="5834"/>
    <cellStyle name="%40 - Vurgu2 12 3 4" xfId="5835"/>
    <cellStyle name="%40 - Vurgu2 12 4" xfId="5836"/>
    <cellStyle name="%40 - Vurgu2 12 4 2" xfId="5837"/>
    <cellStyle name="%40 - Vurgu2 12 4 2 2" xfId="5838"/>
    <cellStyle name="%40 - Vurgu2 12 4 3" xfId="5839"/>
    <cellStyle name="%40 - Vurgu2 12 5" xfId="5840"/>
    <cellStyle name="%40 - Vurgu2 12 5 2" xfId="5841"/>
    <cellStyle name="%40 - Vurgu2 12 6" xfId="5842"/>
    <cellStyle name="%40 - Vurgu2 13" xfId="5843"/>
    <cellStyle name="%40 - Vurgu2 13 2" xfId="5844"/>
    <cellStyle name="%40 - Vurgu2 13 2 2" xfId="5845"/>
    <cellStyle name="%40 - Vurgu2 13 2 2 2" xfId="5846"/>
    <cellStyle name="%40 - Vurgu2 13 2 2 2 2" xfId="5847"/>
    <cellStyle name="%40 - Vurgu2 13 2 2 2 2 2" xfId="5848"/>
    <cellStyle name="%40 - Vurgu2 13 2 2 2 3" xfId="5849"/>
    <cellStyle name="%40 - Vurgu2 13 2 2 3" xfId="5850"/>
    <cellStyle name="%40 - Vurgu2 13 2 2 3 2" xfId="5851"/>
    <cellStyle name="%40 - Vurgu2 13 2 2 4" xfId="5852"/>
    <cellStyle name="%40 - Vurgu2 13 2 3" xfId="5853"/>
    <cellStyle name="%40 - Vurgu2 13 2 3 2" xfId="5854"/>
    <cellStyle name="%40 - Vurgu2 13 2 3 2 2" xfId="5855"/>
    <cellStyle name="%40 - Vurgu2 13 2 3 3" xfId="5856"/>
    <cellStyle name="%40 - Vurgu2 13 2 4" xfId="5857"/>
    <cellStyle name="%40 - Vurgu2 13 2 4 2" xfId="5858"/>
    <cellStyle name="%40 - Vurgu2 13 2 5" xfId="5859"/>
    <cellStyle name="%40 - Vurgu2 13 3" xfId="5860"/>
    <cellStyle name="%40 - Vurgu2 13 3 2" xfId="5861"/>
    <cellStyle name="%40 - Vurgu2 13 3 2 2" xfId="5862"/>
    <cellStyle name="%40 - Vurgu2 13 3 2 2 2" xfId="5863"/>
    <cellStyle name="%40 - Vurgu2 13 3 2 3" xfId="5864"/>
    <cellStyle name="%40 - Vurgu2 13 3 3" xfId="5865"/>
    <cellStyle name="%40 - Vurgu2 13 3 3 2" xfId="5866"/>
    <cellStyle name="%40 - Vurgu2 13 3 4" xfId="5867"/>
    <cellStyle name="%40 - Vurgu2 13 4" xfId="5868"/>
    <cellStyle name="%40 - Vurgu2 13 4 2" xfId="5869"/>
    <cellStyle name="%40 - Vurgu2 13 4 2 2" xfId="5870"/>
    <cellStyle name="%40 - Vurgu2 13 4 3" xfId="5871"/>
    <cellStyle name="%40 - Vurgu2 13 5" xfId="5872"/>
    <cellStyle name="%40 - Vurgu2 13 5 2" xfId="5873"/>
    <cellStyle name="%40 - Vurgu2 13 6" xfId="5874"/>
    <cellStyle name="%40 - Vurgu2 14" xfId="5875"/>
    <cellStyle name="%40 - Vurgu2 14 2" xfId="5876"/>
    <cellStyle name="%40 - Vurgu2 14 2 2" xfId="5877"/>
    <cellStyle name="%40 - Vurgu2 14 2 2 2" xfId="5878"/>
    <cellStyle name="%40 - Vurgu2 14 2 2 2 2" xfId="5879"/>
    <cellStyle name="%40 - Vurgu2 14 2 2 2 2 2" xfId="5880"/>
    <cellStyle name="%40 - Vurgu2 14 2 2 2 3" xfId="5881"/>
    <cellStyle name="%40 - Vurgu2 14 2 2 3" xfId="5882"/>
    <cellStyle name="%40 - Vurgu2 14 2 2 3 2" xfId="5883"/>
    <cellStyle name="%40 - Vurgu2 14 2 2 4" xfId="5884"/>
    <cellStyle name="%40 - Vurgu2 14 2 3" xfId="5885"/>
    <cellStyle name="%40 - Vurgu2 14 2 3 2" xfId="5886"/>
    <cellStyle name="%40 - Vurgu2 14 2 3 2 2" xfId="5887"/>
    <cellStyle name="%40 - Vurgu2 14 2 3 3" xfId="5888"/>
    <cellStyle name="%40 - Vurgu2 14 2 4" xfId="5889"/>
    <cellStyle name="%40 - Vurgu2 14 2 4 2" xfId="5890"/>
    <cellStyle name="%40 - Vurgu2 14 2 5" xfId="5891"/>
    <cellStyle name="%40 - Vurgu2 14 3" xfId="5892"/>
    <cellStyle name="%40 - Vurgu2 14 3 2" xfId="5893"/>
    <cellStyle name="%40 - Vurgu2 14 3 2 2" xfId="5894"/>
    <cellStyle name="%40 - Vurgu2 14 3 2 2 2" xfId="5895"/>
    <cellStyle name="%40 - Vurgu2 14 3 2 3" xfId="5896"/>
    <cellStyle name="%40 - Vurgu2 14 3 3" xfId="5897"/>
    <cellStyle name="%40 - Vurgu2 14 3 3 2" xfId="5898"/>
    <cellStyle name="%40 - Vurgu2 14 3 4" xfId="5899"/>
    <cellStyle name="%40 - Vurgu2 14 4" xfId="5900"/>
    <cellStyle name="%40 - Vurgu2 14 4 2" xfId="5901"/>
    <cellStyle name="%40 - Vurgu2 14 4 2 2" xfId="5902"/>
    <cellStyle name="%40 - Vurgu2 14 4 3" xfId="5903"/>
    <cellStyle name="%40 - Vurgu2 14 5" xfId="5904"/>
    <cellStyle name="%40 - Vurgu2 14 5 2" xfId="5905"/>
    <cellStyle name="%40 - Vurgu2 14 6" xfId="5906"/>
    <cellStyle name="%40 - Vurgu2 15" xfId="5907"/>
    <cellStyle name="%40 - Vurgu2 15 2" xfId="5908"/>
    <cellStyle name="%40 - Vurgu2 15 2 2" xfId="5909"/>
    <cellStyle name="%40 - Vurgu2 15 2 2 2" xfId="5910"/>
    <cellStyle name="%40 - Vurgu2 15 2 2 2 2" xfId="5911"/>
    <cellStyle name="%40 - Vurgu2 15 2 2 3" xfId="5912"/>
    <cellStyle name="%40 - Vurgu2 15 2 3" xfId="5913"/>
    <cellStyle name="%40 - Vurgu2 15 2 3 2" xfId="5914"/>
    <cellStyle name="%40 - Vurgu2 15 2 4" xfId="5915"/>
    <cellStyle name="%40 - Vurgu2 15 3" xfId="5916"/>
    <cellStyle name="%40 - Vurgu2 15 3 2" xfId="5917"/>
    <cellStyle name="%40 - Vurgu2 15 3 2 2" xfId="5918"/>
    <cellStyle name="%40 - Vurgu2 15 3 3" xfId="5919"/>
    <cellStyle name="%40 - Vurgu2 15 4" xfId="5920"/>
    <cellStyle name="%40 - Vurgu2 15 4 2" xfId="5921"/>
    <cellStyle name="%40 - Vurgu2 15 5" xfId="5922"/>
    <cellStyle name="%40 - Vurgu2 16" xfId="5923"/>
    <cellStyle name="%40 - Vurgu2 16 2" xfId="5924"/>
    <cellStyle name="%40 - Vurgu2 16 2 2" xfId="5925"/>
    <cellStyle name="%40 - Vurgu2 16 2 2 2" xfId="5926"/>
    <cellStyle name="%40 - Vurgu2 16 2 2 2 2" xfId="5927"/>
    <cellStyle name="%40 - Vurgu2 16 2 2 3" xfId="5928"/>
    <cellStyle name="%40 - Vurgu2 16 2 3" xfId="5929"/>
    <cellStyle name="%40 - Vurgu2 16 2 3 2" xfId="5930"/>
    <cellStyle name="%40 - Vurgu2 16 2 4" xfId="5931"/>
    <cellStyle name="%40 - Vurgu2 16 3" xfId="5932"/>
    <cellStyle name="%40 - Vurgu2 16 3 2" xfId="5933"/>
    <cellStyle name="%40 - Vurgu2 16 3 2 2" xfId="5934"/>
    <cellStyle name="%40 - Vurgu2 16 3 3" xfId="5935"/>
    <cellStyle name="%40 - Vurgu2 16 4" xfId="5936"/>
    <cellStyle name="%40 - Vurgu2 16 4 2" xfId="5937"/>
    <cellStyle name="%40 - Vurgu2 16 5" xfId="5938"/>
    <cellStyle name="%40 - Vurgu2 17" xfId="5939"/>
    <cellStyle name="%40 - Vurgu2 17 2" xfId="5940"/>
    <cellStyle name="%40 - Vurgu2 17 2 2" xfId="5941"/>
    <cellStyle name="%40 - Vurgu2 17 2 2 2" xfId="5942"/>
    <cellStyle name="%40 - Vurgu2 17 2 2 2 2" xfId="5943"/>
    <cellStyle name="%40 - Vurgu2 17 2 2 3" xfId="5944"/>
    <cellStyle name="%40 - Vurgu2 17 2 3" xfId="5945"/>
    <cellStyle name="%40 - Vurgu2 17 2 3 2" xfId="5946"/>
    <cellStyle name="%40 - Vurgu2 17 2 4" xfId="5947"/>
    <cellStyle name="%40 - Vurgu2 17 3" xfId="5948"/>
    <cellStyle name="%40 - Vurgu2 17 3 2" xfId="5949"/>
    <cellStyle name="%40 - Vurgu2 17 3 2 2" xfId="5950"/>
    <cellStyle name="%40 - Vurgu2 17 3 3" xfId="5951"/>
    <cellStyle name="%40 - Vurgu2 17 4" xfId="5952"/>
    <cellStyle name="%40 - Vurgu2 17 4 2" xfId="5953"/>
    <cellStyle name="%40 - Vurgu2 17 5" xfId="5954"/>
    <cellStyle name="%40 - Vurgu2 18" xfId="5955"/>
    <cellStyle name="%40 - Vurgu2 18 2" xfId="5956"/>
    <cellStyle name="%40 - Vurgu2 18 2 2" xfId="5957"/>
    <cellStyle name="%40 - Vurgu2 18 2 2 2" xfId="5958"/>
    <cellStyle name="%40 - Vurgu2 18 2 2 2 2" xfId="5959"/>
    <cellStyle name="%40 - Vurgu2 18 2 2 3" xfId="5960"/>
    <cellStyle name="%40 - Vurgu2 18 2 3" xfId="5961"/>
    <cellStyle name="%40 - Vurgu2 18 2 3 2" xfId="5962"/>
    <cellStyle name="%40 - Vurgu2 18 2 4" xfId="5963"/>
    <cellStyle name="%40 - Vurgu2 18 3" xfId="5964"/>
    <cellStyle name="%40 - Vurgu2 18 3 2" xfId="5965"/>
    <cellStyle name="%40 - Vurgu2 18 3 2 2" xfId="5966"/>
    <cellStyle name="%40 - Vurgu2 18 3 3" xfId="5967"/>
    <cellStyle name="%40 - Vurgu2 18 4" xfId="5968"/>
    <cellStyle name="%40 - Vurgu2 18 4 2" xfId="5969"/>
    <cellStyle name="%40 - Vurgu2 18 5" xfId="5970"/>
    <cellStyle name="%40 - Vurgu2 19" xfId="5971"/>
    <cellStyle name="%40 - Vurgu2 19 2" xfId="5972"/>
    <cellStyle name="%40 - Vurgu2 19 2 2" xfId="5973"/>
    <cellStyle name="%40 - Vurgu2 19 2 2 2" xfId="5974"/>
    <cellStyle name="%40 - Vurgu2 19 2 2 2 2" xfId="5975"/>
    <cellStyle name="%40 - Vurgu2 19 2 2 3" xfId="5976"/>
    <cellStyle name="%40 - Vurgu2 19 2 3" xfId="5977"/>
    <cellStyle name="%40 - Vurgu2 19 2 3 2" xfId="5978"/>
    <cellStyle name="%40 - Vurgu2 19 2 4" xfId="5979"/>
    <cellStyle name="%40 - Vurgu2 19 3" xfId="5980"/>
    <cellStyle name="%40 - Vurgu2 19 3 2" xfId="5981"/>
    <cellStyle name="%40 - Vurgu2 19 3 2 2" xfId="5982"/>
    <cellStyle name="%40 - Vurgu2 19 3 3" xfId="5983"/>
    <cellStyle name="%40 - Vurgu2 19 4" xfId="5984"/>
    <cellStyle name="%40 - Vurgu2 19 4 2" xfId="5985"/>
    <cellStyle name="%40 - Vurgu2 19 5" xfId="5986"/>
    <cellStyle name="%40 - Vurgu2 2" xfId="5987"/>
    <cellStyle name="%40 - Vurgu2 2 2" xfId="5988"/>
    <cellStyle name="%40 - Vurgu2 2 2 2" xfId="5989"/>
    <cellStyle name="%40 - Vurgu2 2 2 2 2" xfId="5990"/>
    <cellStyle name="%40 - Vurgu2 2 2 2 2 2" xfId="5991"/>
    <cellStyle name="%40 - Vurgu2 2 2 2 2 2 2" xfId="5992"/>
    <cellStyle name="%40 - Vurgu2 2 2 2 2 2 2 2" xfId="5993"/>
    <cellStyle name="%40 - Vurgu2 2 2 2 2 2 3" xfId="5994"/>
    <cellStyle name="%40 - Vurgu2 2 2 2 2 3" xfId="5995"/>
    <cellStyle name="%40 - Vurgu2 2 2 2 2 3 2" xfId="5996"/>
    <cellStyle name="%40 - Vurgu2 2 2 2 2 4" xfId="5997"/>
    <cellStyle name="%40 - Vurgu2 2 2 2 3" xfId="5998"/>
    <cellStyle name="%40 - Vurgu2 2 2 2 3 2" xfId="5999"/>
    <cellStyle name="%40 - Vurgu2 2 2 2 3 2 2" xfId="6000"/>
    <cellStyle name="%40 - Vurgu2 2 2 2 3 3" xfId="6001"/>
    <cellStyle name="%40 - Vurgu2 2 2 2 4" xfId="6002"/>
    <cellStyle name="%40 - Vurgu2 2 2 2 4 2" xfId="6003"/>
    <cellStyle name="%40 - Vurgu2 2 2 2 5" xfId="6004"/>
    <cellStyle name="%40 - Vurgu2 2 2 3" xfId="6005"/>
    <cellStyle name="%40 - Vurgu2 2 2 3 2" xfId="6006"/>
    <cellStyle name="%40 - Vurgu2 2 2 3 2 2" xfId="6007"/>
    <cellStyle name="%40 - Vurgu2 2 2 3 2 2 2" xfId="6008"/>
    <cellStyle name="%40 - Vurgu2 2 2 3 2 3" xfId="6009"/>
    <cellStyle name="%40 - Vurgu2 2 2 3 3" xfId="6010"/>
    <cellStyle name="%40 - Vurgu2 2 2 3 3 2" xfId="6011"/>
    <cellStyle name="%40 - Vurgu2 2 2 3 4" xfId="6012"/>
    <cellStyle name="%40 - Vurgu2 2 2 4" xfId="6013"/>
    <cellStyle name="%40 - Vurgu2 2 2 4 2" xfId="6014"/>
    <cellStyle name="%40 - Vurgu2 2 2 4 2 2" xfId="6015"/>
    <cellStyle name="%40 - Vurgu2 2 2 4 3" xfId="6016"/>
    <cellStyle name="%40 - Vurgu2 2 2 5" xfId="6017"/>
    <cellStyle name="%40 - Vurgu2 2 2 5 2" xfId="6018"/>
    <cellStyle name="%40 - Vurgu2 2 2 6" xfId="6019"/>
    <cellStyle name="%40 - Vurgu2 2 3" xfId="6020"/>
    <cellStyle name="%40 - Vurgu2 2 3 2" xfId="6021"/>
    <cellStyle name="%40 - Vurgu2 2 3 2 2" xfId="6022"/>
    <cellStyle name="%40 - Vurgu2 2 3 2 2 2" xfId="6023"/>
    <cellStyle name="%40 - Vurgu2 2 3 2 2 2 2" xfId="6024"/>
    <cellStyle name="%40 - Vurgu2 2 3 2 2 3" xfId="6025"/>
    <cellStyle name="%40 - Vurgu2 2 3 2 3" xfId="6026"/>
    <cellStyle name="%40 - Vurgu2 2 3 2 3 2" xfId="6027"/>
    <cellStyle name="%40 - Vurgu2 2 3 2 4" xfId="6028"/>
    <cellStyle name="%40 - Vurgu2 2 3 3" xfId="6029"/>
    <cellStyle name="%40 - Vurgu2 2 3 3 2" xfId="6030"/>
    <cellStyle name="%40 - Vurgu2 2 3 3 2 2" xfId="6031"/>
    <cellStyle name="%40 - Vurgu2 2 3 3 3" xfId="6032"/>
    <cellStyle name="%40 - Vurgu2 2 3 4" xfId="6033"/>
    <cellStyle name="%40 - Vurgu2 2 3 4 2" xfId="6034"/>
    <cellStyle name="%40 - Vurgu2 2 3 5" xfId="6035"/>
    <cellStyle name="%40 - Vurgu2 2 4" xfId="6036"/>
    <cellStyle name="%40 - Vurgu2 2 4 2" xfId="6037"/>
    <cellStyle name="%40 - Vurgu2 2 4 2 2" xfId="6038"/>
    <cellStyle name="%40 - Vurgu2 2 4 2 2 2" xfId="6039"/>
    <cellStyle name="%40 - Vurgu2 2 4 2 3" xfId="6040"/>
    <cellStyle name="%40 - Vurgu2 2 4 3" xfId="6041"/>
    <cellStyle name="%40 - Vurgu2 2 4 3 2" xfId="6042"/>
    <cellStyle name="%40 - Vurgu2 2 4 4" xfId="6043"/>
    <cellStyle name="%40 - Vurgu2 2 5" xfId="6044"/>
    <cellStyle name="%40 - Vurgu2 2 5 2" xfId="6045"/>
    <cellStyle name="%40 - Vurgu2 2 5 2 2" xfId="6046"/>
    <cellStyle name="%40 - Vurgu2 2 5 3" xfId="6047"/>
    <cellStyle name="%40 - Vurgu2 2 6" xfId="6048"/>
    <cellStyle name="%40 - Vurgu2 2 6 2" xfId="6049"/>
    <cellStyle name="%40 - Vurgu2 2 7" xfId="6050"/>
    <cellStyle name="%40 - Vurgu2 20" xfId="6051"/>
    <cellStyle name="%40 - Vurgu2 20 2" xfId="6052"/>
    <cellStyle name="%40 - Vurgu2 20 2 2" xfId="6053"/>
    <cellStyle name="%40 - Vurgu2 20 2 2 2" xfId="6054"/>
    <cellStyle name="%40 - Vurgu2 20 2 2 2 2" xfId="6055"/>
    <cellStyle name="%40 - Vurgu2 20 2 2 3" xfId="6056"/>
    <cellStyle name="%40 - Vurgu2 20 2 3" xfId="6057"/>
    <cellStyle name="%40 - Vurgu2 20 2 3 2" xfId="6058"/>
    <cellStyle name="%40 - Vurgu2 20 2 4" xfId="6059"/>
    <cellStyle name="%40 - Vurgu2 20 3" xfId="6060"/>
    <cellStyle name="%40 - Vurgu2 20 3 2" xfId="6061"/>
    <cellStyle name="%40 - Vurgu2 20 3 2 2" xfId="6062"/>
    <cellStyle name="%40 - Vurgu2 20 3 3" xfId="6063"/>
    <cellStyle name="%40 - Vurgu2 20 4" xfId="6064"/>
    <cellStyle name="%40 - Vurgu2 20 4 2" xfId="6065"/>
    <cellStyle name="%40 - Vurgu2 20 5" xfId="6066"/>
    <cellStyle name="%40 - Vurgu2 21" xfId="6067"/>
    <cellStyle name="%40 - Vurgu2 21 2" xfId="6068"/>
    <cellStyle name="%40 - Vurgu2 21 2 2" xfId="6069"/>
    <cellStyle name="%40 - Vurgu2 21 2 2 2" xfId="6070"/>
    <cellStyle name="%40 - Vurgu2 21 2 2 2 2" xfId="6071"/>
    <cellStyle name="%40 - Vurgu2 21 2 2 3" xfId="6072"/>
    <cellStyle name="%40 - Vurgu2 21 2 3" xfId="6073"/>
    <cellStyle name="%40 - Vurgu2 21 2 3 2" xfId="6074"/>
    <cellStyle name="%40 - Vurgu2 21 2 4" xfId="6075"/>
    <cellStyle name="%40 - Vurgu2 21 3" xfId="6076"/>
    <cellStyle name="%40 - Vurgu2 21 3 2" xfId="6077"/>
    <cellStyle name="%40 - Vurgu2 21 3 2 2" xfId="6078"/>
    <cellStyle name="%40 - Vurgu2 21 3 3" xfId="6079"/>
    <cellStyle name="%40 - Vurgu2 21 4" xfId="6080"/>
    <cellStyle name="%40 - Vurgu2 21 4 2" xfId="6081"/>
    <cellStyle name="%40 - Vurgu2 21 5" xfId="6082"/>
    <cellStyle name="%40 - Vurgu2 22" xfId="6083"/>
    <cellStyle name="%40 - Vurgu2 22 2" xfId="6084"/>
    <cellStyle name="%40 - Vurgu2 22 2 2" xfId="6085"/>
    <cellStyle name="%40 - Vurgu2 22 2 2 2" xfId="6086"/>
    <cellStyle name="%40 - Vurgu2 22 2 2 2 2" xfId="6087"/>
    <cellStyle name="%40 - Vurgu2 22 2 2 3" xfId="6088"/>
    <cellStyle name="%40 - Vurgu2 22 2 3" xfId="6089"/>
    <cellStyle name="%40 - Vurgu2 22 2 3 2" xfId="6090"/>
    <cellStyle name="%40 - Vurgu2 22 2 4" xfId="6091"/>
    <cellStyle name="%40 - Vurgu2 22 3" xfId="6092"/>
    <cellStyle name="%40 - Vurgu2 22 3 2" xfId="6093"/>
    <cellStyle name="%40 - Vurgu2 22 3 2 2" xfId="6094"/>
    <cellStyle name="%40 - Vurgu2 22 3 3" xfId="6095"/>
    <cellStyle name="%40 - Vurgu2 22 4" xfId="6096"/>
    <cellStyle name="%40 - Vurgu2 22 4 2" xfId="6097"/>
    <cellStyle name="%40 - Vurgu2 22 5" xfId="6098"/>
    <cellStyle name="%40 - Vurgu2 23" xfId="6099"/>
    <cellStyle name="%40 - Vurgu2 23 2" xfId="6100"/>
    <cellStyle name="%40 - Vurgu2 23 2 2" xfId="6101"/>
    <cellStyle name="%40 - Vurgu2 23 2 2 2" xfId="6102"/>
    <cellStyle name="%40 - Vurgu2 23 2 2 2 2" xfId="6103"/>
    <cellStyle name="%40 - Vurgu2 23 2 2 3" xfId="6104"/>
    <cellStyle name="%40 - Vurgu2 23 2 3" xfId="6105"/>
    <cellStyle name="%40 - Vurgu2 23 2 3 2" xfId="6106"/>
    <cellStyle name="%40 - Vurgu2 23 2 4" xfId="6107"/>
    <cellStyle name="%40 - Vurgu2 23 3" xfId="6108"/>
    <cellStyle name="%40 - Vurgu2 23 3 2" xfId="6109"/>
    <cellStyle name="%40 - Vurgu2 23 3 2 2" xfId="6110"/>
    <cellStyle name="%40 - Vurgu2 23 3 3" xfId="6111"/>
    <cellStyle name="%40 - Vurgu2 23 4" xfId="6112"/>
    <cellStyle name="%40 - Vurgu2 23 4 2" xfId="6113"/>
    <cellStyle name="%40 - Vurgu2 23 5" xfId="6114"/>
    <cellStyle name="%40 - Vurgu2 24" xfId="6115"/>
    <cellStyle name="%40 - Vurgu2 24 2" xfId="6116"/>
    <cellStyle name="%40 - Vurgu2 24 2 2" xfId="6117"/>
    <cellStyle name="%40 - Vurgu2 24 2 2 2" xfId="6118"/>
    <cellStyle name="%40 - Vurgu2 24 2 3" xfId="6119"/>
    <cellStyle name="%40 - Vurgu2 24 3" xfId="6120"/>
    <cellStyle name="%40 - Vurgu2 24 3 2" xfId="6121"/>
    <cellStyle name="%40 - Vurgu2 24 4" xfId="6122"/>
    <cellStyle name="%40 - Vurgu2 25" xfId="6123"/>
    <cellStyle name="%40 - Vurgu2 25 2" xfId="6124"/>
    <cellStyle name="%40 - Vurgu2 25 2 2" xfId="6125"/>
    <cellStyle name="%40 - Vurgu2 25 2 2 2" xfId="6126"/>
    <cellStyle name="%40 - Vurgu2 25 2 3" xfId="6127"/>
    <cellStyle name="%40 - Vurgu2 25 3" xfId="6128"/>
    <cellStyle name="%40 - Vurgu2 25 3 2" xfId="6129"/>
    <cellStyle name="%40 - Vurgu2 25 4" xfId="6130"/>
    <cellStyle name="%40 - Vurgu2 26" xfId="6131"/>
    <cellStyle name="%40 - Vurgu2 26 2" xfId="6132"/>
    <cellStyle name="%40 - Vurgu2 26 2 2" xfId="6133"/>
    <cellStyle name="%40 - Vurgu2 26 2 2 2" xfId="6134"/>
    <cellStyle name="%40 - Vurgu2 26 2 3" xfId="6135"/>
    <cellStyle name="%40 - Vurgu2 26 3" xfId="6136"/>
    <cellStyle name="%40 - Vurgu2 26 3 2" xfId="6137"/>
    <cellStyle name="%40 - Vurgu2 26 4" xfId="6138"/>
    <cellStyle name="%40 - Vurgu2 27" xfId="6139"/>
    <cellStyle name="%40 - Vurgu2 27 2" xfId="6140"/>
    <cellStyle name="%40 - Vurgu2 27 2 2" xfId="6141"/>
    <cellStyle name="%40 - Vurgu2 27 2 2 2" xfId="6142"/>
    <cellStyle name="%40 - Vurgu2 27 2 3" xfId="6143"/>
    <cellStyle name="%40 - Vurgu2 27 3" xfId="6144"/>
    <cellStyle name="%40 - Vurgu2 27 3 2" xfId="6145"/>
    <cellStyle name="%40 - Vurgu2 27 4" xfId="6146"/>
    <cellStyle name="%40 - Vurgu2 28" xfId="6147"/>
    <cellStyle name="%40 - Vurgu2 29" xfId="6148"/>
    <cellStyle name="%40 - Vurgu2 29 2" xfId="6149"/>
    <cellStyle name="%40 - Vurgu2 29 2 2" xfId="6150"/>
    <cellStyle name="%40 - Vurgu2 29 3" xfId="6151"/>
    <cellStyle name="%40 - Vurgu2 3" xfId="6152"/>
    <cellStyle name="%40 - Vurgu2 3 2" xfId="6153"/>
    <cellStyle name="%40 - Vurgu2 3 2 2" xfId="6154"/>
    <cellStyle name="%40 - Vurgu2 3 2 2 2" xfId="6155"/>
    <cellStyle name="%40 - Vurgu2 3 2 2 2 2" xfId="6156"/>
    <cellStyle name="%40 - Vurgu2 3 2 2 2 2 2" xfId="6157"/>
    <cellStyle name="%40 - Vurgu2 3 2 2 2 2 2 2" xfId="6158"/>
    <cellStyle name="%40 - Vurgu2 3 2 2 2 2 3" xfId="6159"/>
    <cellStyle name="%40 - Vurgu2 3 2 2 2 3" xfId="6160"/>
    <cellStyle name="%40 - Vurgu2 3 2 2 2 3 2" xfId="6161"/>
    <cellStyle name="%40 - Vurgu2 3 2 2 2 4" xfId="6162"/>
    <cellStyle name="%40 - Vurgu2 3 2 2 3" xfId="6163"/>
    <cellStyle name="%40 - Vurgu2 3 2 2 3 2" xfId="6164"/>
    <cellStyle name="%40 - Vurgu2 3 2 2 3 2 2" xfId="6165"/>
    <cellStyle name="%40 - Vurgu2 3 2 2 3 3" xfId="6166"/>
    <cellStyle name="%40 - Vurgu2 3 2 2 4" xfId="6167"/>
    <cellStyle name="%40 - Vurgu2 3 2 2 4 2" xfId="6168"/>
    <cellStyle name="%40 - Vurgu2 3 2 2 5" xfId="6169"/>
    <cellStyle name="%40 - Vurgu2 3 2 3" xfId="6170"/>
    <cellStyle name="%40 - Vurgu2 3 2 3 2" xfId="6171"/>
    <cellStyle name="%40 - Vurgu2 3 2 3 2 2" xfId="6172"/>
    <cellStyle name="%40 - Vurgu2 3 2 3 2 2 2" xfId="6173"/>
    <cellStyle name="%40 - Vurgu2 3 2 3 2 3" xfId="6174"/>
    <cellStyle name="%40 - Vurgu2 3 2 3 3" xfId="6175"/>
    <cellStyle name="%40 - Vurgu2 3 2 3 3 2" xfId="6176"/>
    <cellStyle name="%40 - Vurgu2 3 2 3 4" xfId="6177"/>
    <cellStyle name="%40 - Vurgu2 3 2 4" xfId="6178"/>
    <cellStyle name="%40 - Vurgu2 3 2 4 2" xfId="6179"/>
    <cellStyle name="%40 - Vurgu2 3 2 4 2 2" xfId="6180"/>
    <cellStyle name="%40 - Vurgu2 3 2 4 3" xfId="6181"/>
    <cellStyle name="%40 - Vurgu2 3 2 5" xfId="6182"/>
    <cellStyle name="%40 - Vurgu2 3 2 5 2" xfId="6183"/>
    <cellStyle name="%40 - Vurgu2 3 2 6" xfId="6184"/>
    <cellStyle name="%40 - Vurgu2 3 3" xfId="6185"/>
    <cellStyle name="%40 - Vurgu2 3 3 2" xfId="6186"/>
    <cellStyle name="%40 - Vurgu2 3 3 2 2" xfId="6187"/>
    <cellStyle name="%40 - Vurgu2 3 3 2 2 2" xfId="6188"/>
    <cellStyle name="%40 - Vurgu2 3 3 2 2 2 2" xfId="6189"/>
    <cellStyle name="%40 - Vurgu2 3 3 2 2 3" xfId="6190"/>
    <cellStyle name="%40 - Vurgu2 3 3 2 3" xfId="6191"/>
    <cellStyle name="%40 - Vurgu2 3 3 2 3 2" xfId="6192"/>
    <cellStyle name="%40 - Vurgu2 3 3 2 4" xfId="6193"/>
    <cellStyle name="%40 - Vurgu2 3 3 3" xfId="6194"/>
    <cellStyle name="%40 - Vurgu2 3 3 3 2" xfId="6195"/>
    <cellStyle name="%40 - Vurgu2 3 3 3 2 2" xfId="6196"/>
    <cellStyle name="%40 - Vurgu2 3 3 3 3" xfId="6197"/>
    <cellStyle name="%40 - Vurgu2 3 3 4" xfId="6198"/>
    <cellStyle name="%40 - Vurgu2 3 3 4 2" xfId="6199"/>
    <cellStyle name="%40 - Vurgu2 3 3 5" xfId="6200"/>
    <cellStyle name="%40 - Vurgu2 3 4" xfId="6201"/>
    <cellStyle name="%40 - Vurgu2 3 4 2" xfId="6202"/>
    <cellStyle name="%40 - Vurgu2 3 4 2 2" xfId="6203"/>
    <cellStyle name="%40 - Vurgu2 3 4 2 2 2" xfId="6204"/>
    <cellStyle name="%40 - Vurgu2 3 4 2 3" xfId="6205"/>
    <cellStyle name="%40 - Vurgu2 3 4 3" xfId="6206"/>
    <cellStyle name="%40 - Vurgu2 3 4 3 2" xfId="6207"/>
    <cellStyle name="%40 - Vurgu2 3 4 4" xfId="6208"/>
    <cellStyle name="%40 - Vurgu2 3 5" xfId="6209"/>
    <cellStyle name="%40 - Vurgu2 3 5 2" xfId="6210"/>
    <cellStyle name="%40 - Vurgu2 3 5 2 2" xfId="6211"/>
    <cellStyle name="%40 - Vurgu2 3 5 3" xfId="6212"/>
    <cellStyle name="%40 - Vurgu2 3 6" xfId="6213"/>
    <cellStyle name="%40 - Vurgu2 3 6 2" xfId="6214"/>
    <cellStyle name="%40 - Vurgu2 3 7" xfId="6215"/>
    <cellStyle name="%40 - Vurgu2 30" xfId="6216"/>
    <cellStyle name="%40 - Vurgu2 30 2" xfId="6217"/>
    <cellStyle name="%40 - Vurgu2 30 2 2" xfId="6218"/>
    <cellStyle name="%40 - Vurgu2 30 3" xfId="6219"/>
    <cellStyle name="%40 - Vurgu2 31" xfId="6220"/>
    <cellStyle name="%40 - Vurgu2 31 2" xfId="6221"/>
    <cellStyle name="%40 - Vurgu2 31 2 2" xfId="6222"/>
    <cellStyle name="%40 - Vurgu2 31 3" xfId="6223"/>
    <cellStyle name="%40 - Vurgu2 32" xfId="6224"/>
    <cellStyle name="%40 - Vurgu2 32 2" xfId="6225"/>
    <cellStyle name="%40 - Vurgu2 32 2 2" xfId="6226"/>
    <cellStyle name="%40 - Vurgu2 32 3" xfId="6227"/>
    <cellStyle name="%40 - Vurgu2 33" xfId="6228"/>
    <cellStyle name="%40 - Vurgu2 33 2" xfId="6229"/>
    <cellStyle name="%40 - Vurgu2 33 2 2" xfId="6230"/>
    <cellStyle name="%40 - Vurgu2 33 3" xfId="6231"/>
    <cellStyle name="%40 - Vurgu2 34" xfId="6232"/>
    <cellStyle name="%40 - Vurgu2 34 2" xfId="6233"/>
    <cellStyle name="%40 - Vurgu2 34 2 2" xfId="6234"/>
    <cellStyle name="%40 - Vurgu2 34 3" xfId="6235"/>
    <cellStyle name="%40 - Vurgu2 35" xfId="6236"/>
    <cellStyle name="%40 - Vurgu2 35 2" xfId="6237"/>
    <cellStyle name="%40 - Vurgu2 35 2 2" xfId="6238"/>
    <cellStyle name="%40 - Vurgu2 35 3" xfId="6239"/>
    <cellStyle name="%40 - Vurgu2 36" xfId="6240"/>
    <cellStyle name="%40 - Vurgu2 36 2" xfId="6241"/>
    <cellStyle name="%40 - Vurgu2 36 2 2" xfId="6242"/>
    <cellStyle name="%40 - Vurgu2 36 3" xfId="6243"/>
    <cellStyle name="%40 - Vurgu2 37" xfId="6244"/>
    <cellStyle name="%40 - Vurgu2 37 2" xfId="6245"/>
    <cellStyle name="%40 - Vurgu2 37 2 2" xfId="6246"/>
    <cellStyle name="%40 - Vurgu2 37 3" xfId="6247"/>
    <cellStyle name="%40 - Vurgu2 38" xfId="6248"/>
    <cellStyle name="%40 - Vurgu2 38 2" xfId="6249"/>
    <cellStyle name="%40 - Vurgu2 38 2 2" xfId="6250"/>
    <cellStyle name="%40 - Vurgu2 38 3" xfId="6251"/>
    <cellStyle name="%40 - Vurgu2 39" xfId="6252"/>
    <cellStyle name="%40 - Vurgu2 39 2" xfId="6253"/>
    <cellStyle name="%40 - Vurgu2 39 2 2" xfId="6254"/>
    <cellStyle name="%40 - Vurgu2 39 3" xfId="6255"/>
    <cellStyle name="%40 - Vurgu2 4" xfId="6256"/>
    <cellStyle name="%40 - Vurgu2 4 2" xfId="6257"/>
    <cellStyle name="%40 - Vurgu2 4 2 2" xfId="6258"/>
    <cellStyle name="%40 - Vurgu2 4 2 2 2" xfId="6259"/>
    <cellStyle name="%40 - Vurgu2 4 2 2 2 2" xfId="6260"/>
    <cellStyle name="%40 - Vurgu2 4 2 2 2 2 2" xfId="6261"/>
    <cellStyle name="%40 - Vurgu2 4 2 2 2 2 2 2" xfId="6262"/>
    <cellStyle name="%40 - Vurgu2 4 2 2 2 2 3" xfId="6263"/>
    <cellStyle name="%40 - Vurgu2 4 2 2 2 3" xfId="6264"/>
    <cellStyle name="%40 - Vurgu2 4 2 2 2 3 2" xfId="6265"/>
    <cellStyle name="%40 - Vurgu2 4 2 2 2 4" xfId="6266"/>
    <cellStyle name="%40 - Vurgu2 4 2 2 3" xfId="6267"/>
    <cellStyle name="%40 - Vurgu2 4 2 2 3 2" xfId="6268"/>
    <cellStyle name="%40 - Vurgu2 4 2 2 3 2 2" xfId="6269"/>
    <cellStyle name="%40 - Vurgu2 4 2 2 3 3" xfId="6270"/>
    <cellStyle name="%40 - Vurgu2 4 2 2 4" xfId="6271"/>
    <cellStyle name="%40 - Vurgu2 4 2 2 4 2" xfId="6272"/>
    <cellStyle name="%40 - Vurgu2 4 2 2 5" xfId="6273"/>
    <cellStyle name="%40 - Vurgu2 4 2 3" xfId="6274"/>
    <cellStyle name="%40 - Vurgu2 4 2 3 2" xfId="6275"/>
    <cellStyle name="%40 - Vurgu2 4 2 3 2 2" xfId="6276"/>
    <cellStyle name="%40 - Vurgu2 4 2 3 2 2 2" xfId="6277"/>
    <cellStyle name="%40 - Vurgu2 4 2 3 2 3" xfId="6278"/>
    <cellStyle name="%40 - Vurgu2 4 2 3 3" xfId="6279"/>
    <cellStyle name="%40 - Vurgu2 4 2 3 3 2" xfId="6280"/>
    <cellStyle name="%40 - Vurgu2 4 2 3 4" xfId="6281"/>
    <cellStyle name="%40 - Vurgu2 4 2 4" xfId="6282"/>
    <cellStyle name="%40 - Vurgu2 4 2 4 2" xfId="6283"/>
    <cellStyle name="%40 - Vurgu2 4 2 4 2 2" xfId="6284"/>
    <cellStyle name="%40 - Vurgu2 4 2 4 3" xfId="6285"/>
    <cellStyle name="%40 - Vurgu2 4 2 5" xfId="6286"/>
    <cellStyle name="%40 - Vurgu2 4 2 5 2" xfId="6287"/>
    <cellStyle name="%40 - Vurgu2 4 2 6" xfId="6288"/>
    <cellStyle name="%40 - Vurgu2 4 3" xfId="6289"/>
    <cellStyle name="%40 - Vurgu2 4 3 2" xfId="6290"/>
    <cellStyle name="%40 - Vurgu2 4 3 2 2" xfId="6291"/>
    <cellStyle name="%40 - Vurgu2 4 3 2 2 2" xfId="6292"/>
    <cellStyle name="%40 - Vurgu2 4 3 2 2 2 2" xfId="6293"/>
    <cellStyle name="%40 - Vurgu2 4 3 2 2 3" xfId="6294"/>
    <cellStyle name="%40 - Vurgu2 4 3 2 3" xfId="6295"/>
    <cellStyle name="%40 - Vurgu2 4 3 2 3 2" xfId="6296"/>
    <cellStyle name="%40 - Vurgu2 4 3 2 4" xfId="6297"/>
    <cellStyle name="%40 - Vurgu2 4 3 3" xfId="6298"/>
    <cellStyle name="%40 - Vurgu2 4 3 3 2" xfId="6299"/>
    <cellStyle name="%40 - Vurgu2 4 3 3 2 2" xfId="6300"/>
    <cellStyle name="%40 - Vurgu2 4 3 3 3" xfId="6301"/>
    <cellStyle name="%40 - Vurgu2 4 3 4" xfId="6302"/>
    <cellStyle name="%40 - Vurgu2 4 3 4 2" xfId="6303"/>
    <cellStyle name="%40 - Vurgu2 4 3 5" xfId="6304"/>
    <cellStyle name="%40 - Vurgu2 4 4" xfId="6305"/>
    <cellStyle name="%40 - Vurgu2 4 4 2" xfId="6306"/>
    <cellStyle name="%40 - Vurgu2 4 4 2 2" xfId="6307"/>
    <cellStyle name="%40 - Vurgu2 4 4 2 2 2" xfId="6308"/>
    <cellStyle name="%40 - Vurgu2 4 4 2 3" xfId="6309"/>
    <cellStyle name="%40 - Vurgu2 4 4 3" xfId="6310"/>
    <cellStyle name="%40 - Vurgu2 4 4 3 2" xfId="6311"/>
    <cellStyle name="%40 - Vurgu2 4 4 4" xfId="6312"/>
    <cellStyle name="%40 - Vurgu2 4 5" xfId="6313"/>
    <cellStyle name="%40 - Vurgu2 4 5 2" xfId="6314"/>
    <cellStyle name="%40 - Vurgu2 4 5 2 2" xfId="6315"/>
    <cellStyle name="%40 - Vurgu2 4 5 3" xfId="6316"/>
    <cellStyle name="%40 - Vurgu2 4 6" xfId="6317"/>
    <cellStyle name="%40 - Vurgu2 4 6 2" xfId="6318"/>
    <cellStyle name="%40 - Vurgu2 4 7" xfId="6319"/>
    <cellStyle name="%40 - Vurgu2 40" xfId="6320"/>
    <cellStyle name="%40 - Vurgu2 40 2" xfId="6321"/>
    <cellStyle name="%40 - Vurgu2 40 2 2" xfId="6322"/>
    <cellStyle name="%40 - Vurgu2 40 3" xfId="6323"/>
    <cellStyle name="%40 - Vurgu2 41" xfId="6324"/>
    <cellStyle name="%40 - Vurgu2 41 2" xfId="6325"/>
    <cellStyle name="%40 - Vurgu2 41 2 2" xfId="6326"/>
    <cellStyle name="%40 - Vurgu2 41 3" xfId="6327"/>
    <cellStyle name="%40 - Vurgu2 42" xfId="6328"/>
    <cellStyle name="%40 - Vurgu2 42 2" xfId="6329"/>
    <cellStyle name="%40 - Vurgu2 42 2 2" xfId="6330"/>
    <cellStyle name="%40 - Vurgu2 42 3" xfId="6331"/>
    <cellStyle name="%40 - Vurgu2 43" xfId="6332"/>
    <cellStyle name="%40 - Vurgu2 43 2" xfId="6333"/>
    <cellStyle name="%40 - Vurgu2 43 2 2" xfId="6334"/>
    <cellStyle name="%40 - Vurgu2 43 3" xfId="6335"/>
    <cellStyle name="%40 - Vurgu2 44" xfId="6336"/>
    <cellStyle name="%40 - Vurgu2 44 2" xfId="6337"/>
    <cellStyle name="%40 - Vurgu2 44 2 2" xfId="6338"/>
    <cellStyle name="%40 - Vurgu2 44 3" xfId="6339"/>
    <cellStyle name="%40 - Vurgu2 45" xfId="6340"/>
    <cellStyle name="%40 - Vurgu2 45 2" xfId="6341"/>
    <cellStyle name="%40 - Vurgu2 46" xfId="6342"/>
    <cellStyle name="%40 - Vurgu2 46 2" xfId="6343"/>
    <cellStyle name="%40 - Vurgu2 47" xfId="6344"/>
    <cellStyle name="%40 - Vurgu2 47 2" xfId="6345"/>
    <cellStyle name="%40 - Vurgu2 48" xfId="6346"/>
    <cellStyle name="%40 - Vurgu2 48 2" xfId="6347"/>
    <cellStyle name="%40 - Vurgu2 49" xfId="6348"/>
    <cellStyle name="%40 - Vurgu2 49 2" xfId="6349"/>
    <cellStyle name="%40 - Vurgu2 5" xfId="6350"/>
    <cellStyle name="%40 - Vurgu2 5 2" xfId="6351"/>
    <cellStyle name="%40 - Vurgu2 5 2 2" xfId="6352"/>
    <cellStyle name="%40 - Vurgu2 5 2 2 2" xfId="6353"/>
    <cellStyle name="%40 - Vurgu2 5 2 2 2 2" xfId="6354"/>
    <cellStyle name="%40 - Vurgu2 5 2 2 2 2 2" xfId="6355"/>
    <cellStyle name="%40 - Vurgu2 5 2 2 2 2 2 2" xfId="6356"/>
    <cellStyle name="%40 - Vurgu2 5 2 2 2 2 3" xfId="6357"/>
    <cellStyle name="%40 - Vurgu2 5 2 2 2 3" xfId="6358"/>
    <cellStyle name="%40 - Vurgu2 5 2 2 2 3 2" xfId="6359"/>
    <cellStyle name="%40 - Vurgu2 5 2 2 2 4" xfId="6360"/>
    <cellStyle name="%40 - Vurgu2 5 2 2 3" xfId="6361"/>
    <cellStyle name="%40 - Vurgu2 5 2 2 3 2" xfId="6362"/>
    <cellStyle name="%40 - Vurgu2 5 2 2 3 2 2" xfId="6363"/>
    <cellStyle name="%40 - Vurgu2 5 2 2 3 3" xfId="6364"/>
    <cellStyle name="%40 - Vurgu2 5 2 2 4" xfId="6365"/>
    <cellStyle name="%40 - Vurgu2 5 2 2 4 2" xfId="6366"/>
    <cellStyle name="%40 - Vurgu2 5 2 2 5" xfId="6367"/>
    <cellStyle name="%40 - Vurgu2 5 2 3" xfId="6368"/>
    <cellStyle name="%40 - Vurgu2 5 2 3 2" xfId="6369"/>
    <cellStyle name="%40 - Vurgu2 5 2 3 2 2" xfId="6370"/>
    <cellStyle name="%40 - Vurgu2 5 2 3 2 2 2" xfId="6371"/>
    <cellStyle name="%40 - Vurgu2 5 2 3 2 3" xfId="6372"/>
    <cellStyle name="%40 - Vurgu2 5 2 3 3" xfId="6373"/>
    <cellStyle name="%40 - Vurgu2 5 2 3 3 2" xfId="6374"/>
    <cellStyle name="%40 - Vurgu2 5 2 3 4" xfId="6375"/>
    <cellStyle name="%40 - Vurgu2 5 2 4" xfId="6376"/>
    <cellStyle name="%40 - Vurgu2 5 2 4 2" xfId="6377"/>
    <cellStyle name="%40 - Vurgu2 5 2 4 2 2" xfId="6378"/>
    <cellStyle name="%40 - Vurgu2 5 2 4 3" xfId="6379"/>
    <cellStyle name="%40 - Vurgu2 5 2 5" xfId="6380"/>
    <cellStyle name="%40 - Vurgu2 5 2 5 2" xfId="6381"/>
    <cellStyle name="%40 - Vurgu2 5 2 6" xfId="6382"/>
    <cellStyle name="%40 - Vurgu2 5 3" xfId="6383"/>
    <cellStyle name="%40 - Vurgu2 5 3 2" xfId="6384"/>
    <cellStyle name="%40 - Vurgu2 5 3 2 2" xfId="6385"/>
    <cellStyle name="%40 - Vurgu2 5 3 2 2 2" xfId="6386"/>
    <cellStyle name="%40 - Vurgu2 5 3 2 2 2 2" xfId="6387"/>
    <cellStyle name="%40 - Vurgu2 5 3 2 2 3" xfId="6388"/>
    <cellStyle name="%40 - Vurgu2 5 3 2 3" xfId="6389"/>
    <cellStyle name="%40 - Vurgu2 5 3 2 3 2" xfId="6390"/>
    <cellStyle name="%40 - Vurgu2 5 3 2 4" xfId="6391"/>
    <cellStyle name="%40 - Vurgu2 5 3 3" xfId="6392"/>
    <cellStyle name="%40 - Vurgu2 5 3 3 2" xfId="6393"/>
    <cellStyle name="%40 - Vurgu2 5 3 3 2 2" xfId="6394"/>
    <cellStyle name="%40 - Vurgu2 5 3 3 3" xfId="6395"/>
    <cellStyle name="%40 - Vurgu2 5 3 4" xfId="6396"/>
    <cellStyle name="%40 - Vurgu2 5 3 4 2" xfId="6397"/>
    <cellStyle name="%40 - Vurgu2 5 3 5" xfId="6398"/>
    <cellStyle name="%40 - Vurgu2 5 4" xfId="6399"/>
    <cellStyle name="%40 - Vurgu2 5 4 2" xfId="6400"/>
    <cellStyle name="%40 - Vurgu2 5 4 2 2" xfId="6401"/>
    <cellStyle name="%40 - Vurgu2 5 4 2 2 2" xfId="6402"/>
    <cellStyle name="%40 - Vurgu2 5 4 2 3" xfId="6403"/>
    <cellStyle name="%40 - Vurgu2 5 4 3" xfId="6404"/>
    <cellStyle name="%40 - Vurgu2 5 4 3 2" xfId="6405"/>
    <cellStyle name="%40 - Vurgu2 5 4 4" xfId="6406"/>
    <cellStyle name="%40 - Vurgu2 5 5" xfId="6407"/>
    <cellStyle name="%40 - Vurgu2 5 5 2" xfId="6408"/>
    <cellStyle name="%40 - Vurgu2 5 5 2 2" xfId="6409"/>
    <cellStyle name="%40 - Vurgu2 5 5 3" xfId="6410"/>
    <cellStyle name="%40 - Vurgu2 5 6" xfId="6411"/>
    <cellStyle name="%40 - Vurgu2 5 6 2" xfId="6412"/>
    <cellStyle name="%40 - Vurgu2 5 7" xfId="6413"/>
    <cellStyle name="%40 - Vurgu2 50" xfId="6414"/>
    <cellStyle name="%40 - Vurgu2 50 2" xfId="6415"/>
    <cellStyle name="%40 - Vurgu2 51" xfId="6416"/>
    <cellStyle name="%40 - Vurgu2 51 2" xfId="6417"/>
    <cellStyle name="%40 - Vurgu2 52" xfId="6418"/>
    <cellStyle name="%40 - Vurgu2 52 2" xfId="6419"/>
    <cellStyle name="%40 - Vurgu2 53" xfId="6420"/>
    <cellStyle name="%40 - Vurgu2 53 2" xfId="6421"/>
    <cellStyle name="%40 - Vurgu2 54" xfId="6422"/>
    <cellStyle name="%40 - Vurgu2 54 2" xfId="6423"/>
    <cellStyle name="%40 - Vurgu2 55" xfId="6424"/>
    <cellStyle name="%40 - Vurgu2 55 2" xfId="6425"/>
    <cellStyle name="%40 - Vurgu2 56" xfId="6426"/>
    <cellStyle name="%40 - Vurgu2 56 2" xfId="6427"/>
    <cellStyle name="%40 - Vurgu2 57" xfId="6428"/>
    <cellStyle name="%40 - Vurgu2 57 2" xfId="6429"/>
    <cellStyle name="%40 - Vurgu2 58" xfId="6430"/>
    <cellStyle name="%40 - Vurgu2 58 2" xfId="6431"/>
    <cellStyle name="%40 - Vurgu2 59" xfId="6432"/>
    <cellStyle name="%40 - Vurgu2 59 2" xfId="6433"/>
    <cellStyle name="%40 - Vurgu2 6" xfId="6434"/>
    <cellStyle name="%40 - Vurgu2 6 2" xfId="6435"/>
    <cellStyle name="%40 - Vurgu2 60" xfId="6436"/>
    <cellStyle name="%40 - Vurgu2 60 2" xfId="6437"/>
    <cellStyle name="%40 - Vurgu2 61" xfId="6438"/>
    <cellStyle name="%40 - Vurgu2 61 2" xfId="6439"/>
    <cellStyle name="%40 - Vurgu2 62" xfId="6440"/>
    <cellStyle name="%40 - Vurgu2 62 2" xfId="6441"/>
    <cellStyle name="%40 - Vurgu2 63" xfId="6442"/>
    <cellStyle name="%40 - Vurgu2 63 2" xfId="6443"/>
    <cellStyle name="%40 - Vurgu2 64" xfId="6444"/>
    <cellStyle name="%40 - Vurgu2 64 2" xfId="6445"/>
    <cellStyle name="%40 - Vurgu2 65" xfId="6446"/>
    <cellStyle name="%40 - Vurgu2 65 2" xfId="6447"/>
    <cellStyle name="%40 - Vurgu2 66" xfId="6448"/>
    <cellStyle name="%40 - Vurgu2 66 2" xfId="6449"/>
    <cellStyle name="%40 - Vurgu2 67" xfId="6450"/>
    <cellStyle name="%40 - Vurgu2 67 2" xfId="6451"/>
    <cellStyle name="%40 - Vurgu2 68" xfId="6452"/>
    <cellStyle name="%40 - Vurgu2 68 2" xfId="6453"/>
    <cellStyle name="%40 - Vurgu2 69" xfId="6454"/>
    <cellStyle name="%40 - Vurgu2 69 2" xfId="6455"/>
    <cellStyle name="%40 - Vurgu2 7" xfId="6456"/>
    <cellStyle name="%40 - Vurgu2 7 2" xfId="6457"/>
    <cellStyle name="%40 - Vurgu2 7 2 2" xfId="6458"/>
    <cellStyle name="%40 - Vurgu2 7 2 2 2" xfId="6459"/>
    <cellStyle name="%40 - Vurgu2 7 2 2 2 2" xfId="6460"/>
    <cellStyle name="%40 - Vurgu2 7 2 2 2 2 2" xfId="6461"/>
    <cellStyle name="%40 - Vurgu2 7 2 2 2 3" xfId="6462"/>
    <cellStyle name="%40 - Vurgu2 7 2 2 3" xfId="6463"/>
    <cellStyle name="%40 - Vurgu2 7 2 2 3 2" xfId="6464"/>
    <cellStyle name="%40 - Vurgu2 7 2 2 4" xfId="6465"/>
    <cellStyle name="%40 - Vurgu2 7 2 3" xfId="6466"/>
    <cellStyle name="%40 - Vurgu2 7 2 3 2" xfId="6467"/>
    <cellStyle name="%40 - Vurgu2 7 2 3 2 2" xfId="6468"/>
    <cellStyle name="%40 - Vurgu2 7 2 3 3" xfId="6469"/>
    <cellStyle name="%40 - Vurgu2 7 2 4" xfId="6470"/>
    <cellStyle name="%40 - Vurgu2 7 2 4 2" xfId="6471"/>
    <cellStyle name="%40 - Vurgu2 7 2 5" xfId="6472"/>
    <cellStyle name="%40 - Vurgu2 7 3" xfId="6473"/>
    <cellStyle name="%40 - Vurgu2 7 3 2" xfId="6474"/>
    <cellStyle name="%40 - Vurgu2 7 3 2 2" xfId="6475"/>
    <cellStyle name="%40 - Vurgu2 7 3 2 2 2" xfId="6476"/>
    <cellStyle name="%40 - Vurgu2 7 3 2 3" xfId="6477"/>
    <cellStyle name="%40 - Vurgu2 7 3 3" xfId="6478"/>
    <cellStyle name="%40 - Vurgu2 7 3 3 2" xfId="6479"/>
    <cellStyle name="%40 - Vurgu2 7 3 4" xfId="6480"/>
    <cellStyle name="%40 - Vurgu2 7 4" xfId="6481"/>
    <cellStyle name="%40 - Vurgu2 7 4 2" xfId="6482"/>
    <cellStyle name="%40 - Vurgu2 7 4 2 2" xfId="6483"/>
    <cellStyle name="%40 - Vurgu2 7 4 3" xfId="6484"/>
    <cellStyle name="%40 - Vurgu2 7 5" xfId="6485"/>
    <cellStyle name="%40 - Vurgu2 7 5 2" xfId="6486"/>
    <cellStyle name="%40 - Vurgu2 7 6" xfId="6487"/>
    <cellStyle name="%40 - Vurgu2 70" xfId="6488"/>
    <cellStyle name="%40 - Vurgu2 70 2" xfId="6489"/>
    <cellStyle name="%40 - Vurgu2 71" xfId="6490"/>
    <cellStyle name="%40 - Vurgu2 71 2" xfId="6491"/>
    <cellStyle name="%40 - Vurgu2 72" xfId="6492"/>
    <cellStyle name="%40 - Vurgu2 72 2" xfId="6493"/>
    <cellStyle name="%40 - Vurgu2 73" xfId="6494"/>
    <cellStyle name="%40 - Vurgu2 74" xfId="6495"/>
    <cellStyle name="%40 - Vurgu2 75" xfId="6496"/>
    <cellStyle name="%40 - Vurgu2 76" xfId="6497"/>
    <cellStyle name="%40 - Vurgu2 77" xfId="6498"/>
    <cellStyle name="%40 - Vurgu2 78" xfId="6499"/>
    <cellStyle name="%40 - Vurgu2 79" xfId="6500"/>
    <cellStyle name="%40 - Vurgu2 8" xfId="6501"/>
    <cellStyle name="%40 - Vurgu2 8 2" xfId="6502"/>
    <cellStyle name="%40 - Vurgu2 8 2 2" xfId="6503"/>
    <cellStyle name="%40 - Vurgu2 8 2 2 2" xfId="6504"/>
    <cellStyle name="%40 - Vurgu2 8 2 2 2 2" xfId="6505"/>
    <cellStyle name="%40 - Vurgu2 8 2 2 2 2 2" xfId="6506"/>
    <cellStyle name="%40 - Vurgu2 8 2 2 2 3" xfId="6507"/>
    <cellStyle name="%40 - Vurgu2 8 2 2 3" xfId="6508"/>
    <cellStyle name="%40 - Vurgu2 8 2 2 3 2" xfId="6509"/>
    <cellStyle name="%40 - Vurgu2 8 2 2 4" xfId="6510"/>
    <cellStyle name="%40 - Vurgu2 8 2 3" xfId="6511"/>
    <cellStyle name="%40 - Vurgu2 8 2 3 2" xfId="6512"/>
    <cellStyle name="%40 - Vurgu2 8 2 3 2 2" xfId="6513"/>
    <cellStyle name="%40 - Vurgu2 8 2 3 3" xfId="6514"/>
    <cellStyle name="%40 - Vurgu2 8 2 4" xfId="6515"/>
    <cellStyle name="%40 - Vurgu2 8 2 4 2" xfId="6516"/>
    <cellStyle name="%40 - Vurgu2 8 2 5" xfId="6517"/>
    <cellStyle name="%40 - Vurgu2 8 3" xfId="6518"/>
    <cellStyle name="%40 - Vurgu2 8 3 2" xfId="6519"/>
    <cellStyle name="%40 - Vurgu2 8 3 2 2" xfId="6520"/>
    <cellStyle name="%40 - Vurgu2 8 3 2 2 2" xfId="6521"/>
    <cellStyle name="%40 - Vurgu2 8 3 2 3" xfId="6522"/>
    <cellStyle name="%40 - Vurgu2 8 3 3" xfId="6523"/>
    <cellStyle name="%40 - Vurgu2 8 3 3 2" xfId="6524"/>
    <cellStyle name="%40 - Vurgu2 8 3 4" xfId="6525"/>
    <cellStyle name="%40 - Vurgu2 8 4" xfId="6526"/>
    <cellStyle name="%40 - Vurgu2 8 4 2" xfId="6527"/>
    <cellStyle name="%40 - Vurgu2 8 4 2 2" xfId="6528"/>
    <cellStyle name="%40 - Vurgu2 8 4 3" xfId="6529"/>
    <cellStyle name="%40 - Vurgu2 8 5" xfId="6530"/>
    <cellStyle name="%40 - Vurgu2 8 5 2" xfId="6531"/>
    <cellStyle name="%40 - Vurgu2 8 6" xfId="6532"/>
    <cellStyle name="%40 - Vurgu2 80" xfId="6533"/>
    <cellStyle name="%40 - Vurgu2 81" xfId="6534"/>
    <cellStyle name="%40 - Vurgu2 9" xfId="6535"/>
    <cellStyle name="%40 - Vurgu2 9 2" xfId="6536"/>
    <cellStyle name="%40 - Vurgu2 9 2 2" xfId="6537"/>
    <cellStyle name="%40 - Vurgu2 9 2 2 2" xfId="6538"/>
    <cellStyle name="%40 - Vurgu2 9 2 2 2 2" xfId="6539"/>
    <cellStyle name="%40 - Vurgu2 9 2 2 2 2 2" xfId="6540"/>
    <cellStyle name="%40 - Vurgu2 9 2 2 2 3" xfId="6541"/>
    <cellStyle name="%40 - Vurgu2 9 2 2 3" xfId="6542"/>
    <cellStyle name="%40 - Vurgu2 9 2 2 3 2" xfId="6543"/>
    <cellStyle name="%40 - Vurgu2 9 2 2 4" xfId="6544"/>
    <cellStyle name="%40 - Vurgu2 9 2 3" xfId="6545"/>
    <cellStyle name="%40 - Vurgu2 9 2 3 2" xfId="6546"/>
    <cellStyle name="%40 - Vurgu2 9 2 3 2 2" xfId="6547"/>
    <cellStyle name="%40 - Vurgu2 9 2 3 3" xfId="6548"/>
    <cellStyle name="%40 - Vurgu2 9 2 4" xfId="6549"/>
    <cellStyle name="%40 - Vurgu2 9 2 4 2" xfId="6550"/>
    <cellStyle name="%40 - Vurgu2 9 2 5" xfId="6551"/>
    <cellStyle name="%40 - Vurgu2 9 3" xfId="6552"/>
    <cellStyle name="%40 - Vurgu2 9 3 2" xfId="6553"/>
    <cellStyle name="%40 - Vurgu2 9 3 2 2" xfId="6554"/>
    <cellStyle name="%40 - Vurgu2 9 3 2 2 2" xfId="6555"/>
    <cellStyle name="%40 - Vurgu2 9 3 2 3" xfId="6556"/>
    <cellStyle name="%40 - Vurgu2 9 3 3" xfId="6557"/>
    <cellStyle name="%40 - Vurgu2 9 3 3 2" xfId="6558"/>
    <cellStyle name="%40 - Vurgu2 9 3 4" xfId="6559"/>
    <cellStyle name="%40 - Vurgu2 9 4" xfId="6560"/>
    <cellStyle name="%40 - Vurgu2 9 4 2" xfId="6561"/>
    <cellStyle name="%40 - Vurgu2 9 4 2 2" xfId="6562"/>
    <cellStyle name="%40 - Vurgu2 9 4 3" xfId="6563"/>
    <cellStyle name="%40 - Vurgu2 9 5" xfId="6564"/>
    <cellStyle name="%40 - Vurgu2 9 5 2" xfId="6565"/>
    <cellStyle name="%40 - Vurgu2 9 6" xfId="6566"/>
    <cellStyle name="%40 - Vurgu3 10" xfId="6567"/>
    <cellStyle name="%40 - Vurgu3 10 2" xfId="6568"/>
    <cellStyle name="%40 - Vurgu3 10 2 2" xfId="6569"/>
    <cellStyle name="%40 - Vurgu3 10 2 2 2" xfId="6570"/>
    <cellStyle name="%40 - Vurgu3 10 2 2 2 2" xfId="6571"/>
    <cellStyle name="%40 - Vurgu3 10 2 2 2 2 2" xfId="6572"/>
    <cellStyle name="%40 - Vurgu3 10 2 2 2 3" xfId="6573"/>
    <cellStyle name="%40 - Vurgu3 10 2 2 3" xfId="6574"/>
    <cellStyle name="%40 - Vurgu3 10 2 2 3 2" xfId="6575"/>
    <cellStyle name="%40 - Vurgu3 10 2 2 4" xfId="6576"/>
    <cellStyle name="%40 - Vurgu3 10 2 3" xfId="6577"/>
    <cellStyle name="%40 - Vurgu3 10 2 3 2" xfId="6578"/>
    <cellStyle name="%40 - Vurgu3 10 2 3 2 2" xfId="6579"/>
    <cellStyle name="%40 - Vurgu3 10 2 3 3" xfId="6580"/>
    <cellStyle name="%40 - Vurgu3 10 2 4" xfId="6581"/>
    <cellStyle name="%40 - Vurgu3 10 2 4 2" xfId="6582"/>
    <cellStyle name="%40 - Vurgu3 10 2 5" xfId="6583"/>
    <cellStyle name="%40 - Vurgu3 10 3" xfId="6584"/>
    <cellStyle name="%40 - Vurgu3 10 3 2" xfId="6585"/>
    <cellStyle name="%40 - Vurgu3 10 3 2 2" xfId="6586"/>
    <cellStyle name="%40 - Vurgu3 10 3 2 2 2" xfId="6587"/>
    <cellStyle name="%40 - Vurgu3 10 3 2 3" xfId="6588"/>
    <cellStyle name="%40 - Vurgu3 10 3 3" xfId="6589"/>
    <cellStyle name="%40 - Vurgu3 10 3 3 2" xfId="6590"/>
    <cellStyle name="%40 - Vurgu3 10 3 4" xfId="6591"/>
    <cellStyle name="%40 - Vurgu3 10 4" xfId="6592"/>
    <cellStyle name="%40 - Vurgu3 10 4 2" xfId="6593"/>
    <cellStyle name="%40 - Vurgu3 10 4 2 2" xfId="6594"/>
    <cellStyle name="%40 - Vurgu3 10 4 3" xfId="6595"/>
    <cellStyle name="%40 - Vurgu3 10 5" xfId="6596"/>
    <cellStyle name="%40 - Vurgu3 10 5 2" xfId="6597"/>
    <cellStyle name="%40 - Vurgu3 10 6" xfId="6598"/>
    <cellStyle name="%40 - Vurgu3 11" xfId="6599"/>
    <cellStyle name="%40 - Vurgu3 11 2" xfId="6600"/>
    <cellStyle name="%40 - Vurgu3 11 2 2" xfId="6601"/>
    <cellStyle name="%40 - Vurgu3 11 2 2 2" xfId="6602"/>
    <cellStyle name="%40 - Vurgu3 11 2 2 2 2" xfId="6603"/>
    <cellStyle name="%40 - Vurgu3 11 2 2 2 2 2" xfId="6604"/>
    <cellStyle name="%40 - Vurgu3 11 2 2 2 3" xfId="6605"/>
    <cellStyle name="%40 - Vurgu3 11 2 2 3" xfId="6606"/>
    <cellStyle name="%40 - Vurgu3 11 2 2 3 2" xfId="6607"/>
    <cellStyle name="%40 - Vurgu3 11 2 2 4" xfId="6608"/>
    <cellStyle name="%40 - Vurgu3 11 2 3" xfId="6609"/>
    <cellStyle name="%40 - Vurgu3 11 2 3 2" xfId="6610"/>
    <cellStyle name="%40 - Vurgu3 11 2 3 2 2" xfId="6611"/>
    <cellStyle name="%40 - Vurgu3 11 2 3 3" xfId="6612"/>
    <cellStyle name="%40 - Vurgu3 11 2 4" xfId="6613"/>
    <cellStyle name="%40 - Vurgu3 11 2 4 2" xfId="6614"/>
    <cellStyle name="%40 - Vurgu3 11 2 5" xfId="6615"/>
    <cellStyle name="%40 - Vurgu3 11 3" xfId="6616"/>
    <cellStyle name="%40 - Vurgu3 11 3 2" xfId="6617"/>
    <cellStyle name="%40 - Vurgu3 11 3 2 2" xfId="6618"/>
    <cellStyle name="%40 - Vurgu3 11 3 2 2 2" xfId="6619"/>
    <cellStyle name="%40 - Vurgu3 11 3 2 3" xfId="6620"/>
    <cellStyle name="%40 - Vurgu3 11 3 3" xfId="6621"/>
    <cellStyle name="%40 - Vurgu3 11 3 3 2" xfId="6622"/>
    <cellStyle name="%40 - Vurgu3 11 3 4" xfId="6623"/>
    <cellStyle name="%40 - Vurgu3 11 4" xfId="6624"/>
    <cellStyle name="%40 - Vurgu3 11 4 2" xfId="6625"/>
    <cellStyle name="%40 - Vurgu3 11 4 2 2" xfId="6626"/>
    <cellStyle name="%40 - Vurgu3 11 4 3" xfId="6627"/>
    <cellStyle name="%40 - Vurgu3 11 5" xfId="6628"/>
    <cellStyle name="%40 - Vurgu3 11 5 2" xfId="6629"/>
    <cellStyle name="%40 - Vurgu3 11 6" xfId="6630"/>
    <cellStyle name="%40 - Vurgu3 12" xfId="6631"/>
    <cellStyle name="%40 - Vurgu3 12 2" xfId="6632"/>
    <cellStyle name="%40 - Vurgu3 12 2 2" xfId="6633"/>
    <cellStyle name="%40 - Vurgu3 12 2 2 2" xfId="6634"/>
    <cellStyle name="%40 - Vurgu3 12 2 2 2 2" xfId="6635"/>
    <cellStyle name="%40 - Vurgu3 12 2 2 2 2 2" xfId="6636"/>
    <cellStyle name="%40 - Vurgu3 12 2 2 2 3" xfId="6637"/>
    <cellStyle name="%40 - Vurgu3 12 2 2 3" xfId="6638"/>
    <cellStyle name="%40 - Vurgu3 12 2 2 3 2" xfId="6639"/>
    <cellStyle name="%40 - Vurgu3 12 2 2 4" xfId="6640"/>
    <cellStyle name="%40 - Vurgu3 12 2 3" xfId="6641"/>
    <cellStyle name="%40 - Vurgu3 12 2 3 2" xfId="6642"/>
    <cellStyle name="%40 - Vurgu3 12 2 3 2 2" xfId="6643"/>
    <cellStyle name="%40 - Vurgu3 12 2 3 3" xfId="6644"/>
    <cellStyle name="%40 - Vurgu3 12 2 4" xfId="6645"/>
    <cellStyle name="%40 - Vurgu3 12 2 4 2" xfId="6646"/>
    <cellStyle name="%40 - Vurgu3 12 2 5" xfId="6647"/>
    <cellStyle name="%40 - Vurgu3 12 3" xfId="6648"/>
    <cellStyle name="%40 - Vurgu3 12 3 2" xfId="6649"/>
    <cellStyle name="%40 - Vurgu3 12 3 2 2" xfId="6650"/>
    <cellStyle name="%40 - Vurgu3 12 3 2 2 2" xfId="6651"/>
    <cellStyle name="%40 - Vurgu3 12 3 2 3" xfId="6652"/>
    <cellStyle name="%40 - Vurgu3 12 3 3" xfId="6653"/>
    <cellStyle name="%40 - Vurgu3 12 3 3 2" xfId="6654"/>
    <cellStyle name="%40 - Vurgu3 12 3 4" xfId="6655"/>
    <cellStyle name="%40 - Vurgu3 12 4" xfId="6656"/>
    <cellStyle name="%40 - Vurgu3 12 4 2" xfId="6657"/>
    <cellStyle name="%40 - Vurgu3 12 4 2 2" xfId="6658"/>
    <cellStyle name="%40 - Vurgu3 12 4 3" xfId="6659"/>
    <cellStyle name="%40 - Vurgu3 12 5" xfId="6660"/>
    <cellStyle name="%40 - Vurgu3 12 5 2" xfId="6661"/>
    <cellStyle name="%40 - Vurgu3 12 6" xfId="6662"/>
    <cellStyle name="%40 - Vurgu3 13" xfId="6663"/>
    <cellStyle name="%40 - Vurgu3 13 2" xfId="6664"/>
    <cellStyle name="%40 - Vurgu3 13 2 2" xfId="6665"/>
    <cellStyle name="%40 - Vurgu3 13 2 2 2" xfId="6666"/>
    <cellStyle name="%40 - Vurgu3 13 2 2 2 2" xfId="6667"/>
    <cellStyle name="%40 - Vurgu3 13 2 2 2 2 2" xfId="6668"/>
    <cellStyle name="%40 - Vurgu3 13 2 2 2 3" xfId="6669"/>
    <cellStyle name="%40 - Vurgu3 13 2 2 3" xfId="6670"/>
    <cellStyle name="%40 - Vurgu3 13 2 2 3 2" xfId="6671"/>
    <cellStyle name="%40 - Vurgu3 13 2 2 4" xfId="6672"/>
    <cellStyle name="%40 - Vurgu3 13 2 3" xfId="6673"/>
    <cellStyle name="%40 - Vurgu3 13 2 3 2" xfId="6674"/>
    <cellStyle name="%40 - Vurgu3 13 2 3 2 2" xfId="6675"/>
    <cellStyle name="%40 - Vurgu3 13 2 3 3" xfId="6676"/>
    <cellStyle name="%40 - Vurgu3 13 2 4" xfId="6677"/>
    <cellStyle name="%40 - Vurgu3 13 2 4 2" xfId="6678"/>
    <cellStyle name="%40 - Vurgu3 13 2 5" xfId="6679"/>
    <cellStyle name="%40 - Vurgu3 13 3" xfId="6680"/>
    <cellStyle name="%40 - Vurgu3 13 3 2" xfId="6681"/>
    <cellStyle name="%40 - Vurgu3 13 3 2 2" xfId="6682"/>
    <cellStyle name="%40 - Vurgu3 13 3 2 2 2" xfId="6683"/>
    <cellStyle name="%40 - Vurgu3 13 3 2 3" xfId="6684"/>
    <cellStyle name="%40 - Vurgu3 13 3 3" xfId="6685"/>
    <cellStyle name="%40 - Vurgu3 13 3 3 2" xfId="6686"/>
    <cellStyle name="%40 - Vurgu3 13 3 4" xfId="6687"/>
    <cellStyle name="%40 - Vurgu3 13 4" xfId="6688"/>
    <cellStyle name="%40 - Vurgu3 13 4 2" xfId="6689"/>
    <cellStyle name="%40 - Vurgu3 13 4 2 2" xfId="6690"/>
    <cellStyle name="%40 - Vurgu3 13 4 3" xfId="6691"/>
    <cellStyle name="%40 - Vurgu3 13 5" xfId="6692"/>
    <cellStyle name="%40 - Vurgu3 13 5 2" xfId="6693"/>
    <cellStyle name="%40 - Vurgu3 13 6" xfId="6694"/>
    <cellStyle name="%40 - Vurgu3 14" xfId="6695"/>
    <cellStyle name="%40 - Vurgu3 14 2" xfId="6696"/>
    <cellStyle name="%40 - Vurgu3 14 2 2" xfId="6697"/>
    <cellStyle name="%40 - Vurgu3 14 2 2 2" xfId="6698"/>
    <cellStyle name="%40 - Vurgu3 14 2 2 2 2" xfId="6699"/>
    <cellStyle name="%40 - Vurgu3 14 2 2 2 2 2" xfId="6700"/>
    <cellStyle name="%40 - Vurgu3 14 2 2 2 3" xfId="6701"/>
    <cellStyle name="%40 - Vurgu3 14 2 2 3" xfId="6702"/>
    <cellStyle name="%40 - Vurgu3 14 2 2 3 2" xfId="6703"/>
    <cellStyle name="%40 - Vurgu3 14 2 2 4" xfId="6704"/>
    <cellStyle name="%40 - Vurgu3 14 2 3" xfId="6705"/>
    <cellStyle name="%40 - Vurgu3 14 2 3 2" xfId="6706"/>
    <cellStyle name="%40 - Vurgu3 14 2 3 2 2" xfId="6707"/>
    <cellStyle name="%40 - Vurgu3 14 2 3 3" xfId="6708"/>
    <cellStyle name="%40 - Vurgu3 14 2 4" xfId="6709"/>
    <cellStyle name="%40 - Vurgu3 14 2 4 2" xfId="6710"/>
    <cellStyle name="%40 - Vurgu3 14 2 5" xfId="6711"/>
    <cellStyle name="%40 - Vurgu3 14 3" xfId="6712"/>
    <cellStyle name="%40 - Vurgu3 14 3 2" xfId="6713"/>
    <cellStyle name="%40 - Vurgu3 14 3 2 2" xfId="6714"/>
    <cellStyle name="%40 - Vurgu3 14 3 2 2 2" xfId="6715"/>
    <cellStyle name="%40 - Vurgu3 14 3 2 3" xfId="6716"/>
    <cellStyle name="%40 - Vurgu3 14 3 3" xfId="6717"/>
    <cellStyle name="%40 - Vurgu3 14 3 3 2" xfId="6718"/>
    <cellStyle name="%40 - Vurgu3 14 3 4" xfId="6719"/>
    <cellStyle name="%40 - Vurgu3 14 4" xfId="6720"/>
    <cellStyle name="%40 - Vurgu3 14 4 2" xfId="6721"/>
    <cellStyle name="%40 - Vurgu3 14 4 2 2" xfId="6722"/>
    <cellStyle name="%40 - Vurgu3 14 4 3" xfId="6723"/>
    <cellStyle name="%40 - Vurgu3 14 5" xfId="6724"/>
    <cellStyle name="%40 - Vurgu3 14 5 2" xfId="6725"/>
    <cellStyle name="%40 - Vurgu3 14 6" xfId="6726"/>
    <cellStyle name="%40 - Vurgu3 15" xfId="6727"/>
    <cellStyle name="%40 - Vurgu3 15 2" xfId="6728"/>
    <cellStyle name="%40 - Vurgu3 15 2 2" xfId="6729"/>
    <cellStyle name="%40 - Vurgu3 15 2 2 2" xfId="6730"/>
    <cellStyle name="%40 - Vurgu3 15 2 2 2 2" xfId="6731"/>
    <cellStyle name="%40 - Vurgu3 15 2 2 3" xfId="6732"/>
    <cellStyle name="%40 - Vurgu3 15 2 3" xfId="6733"/>
    <cellStyle name="%40 - Vurgu3 15 2 3 2" xfId="6734"/>
    <cellStyle name="%40 - Vurgu3 15 2 4" xfId="6735"/>
    <cellStyle name="%40 - Vurgu3 15 3" xfId="6736"/>
    <cellStyle name="%40 - Vurgu3 15 3 2" xfId="6737"/>
    <cellStyle name="%40 - Vurgu3 15 3 2 2" xfId="6738"/>
    <cellStyle name="%40 - Vurgu3 15 3 3" xfId="6739"/>
    <cellStyle name="%40 - Vurgu3 15 4" xfId="6740"/>
    <cellStyle name="%40 - Vurgu3 15 4 2" xfId="6741"/>
    <cellStyle name="%40 - Vurgu3 15 5" xfId="6742"/>
    <cellStyle name="%40 - Vurgu3 16" xfId="6743"/>
    <cellStyle name="%40 - Vurgu3 16 2" xfId="6744"/>
    <cellStyle name="%40 - Vurgu3 16 2 2" xfId="6745"/>
    <cellStyle name="%40 - Vurgu3 16 2 2 2" xfId="6746"/>
    <cellStyle name="%40 - Vurgu3 16 2 2 2 2" xfId="6747"/>
    <cellStyle name="%40 - Vurgu3 16 2 2 3" xfId="6748"/>
    <cellStyle name="%40 - Vurgu3 16 2 3" xfId="6749"/>
    <cellStyle name="%40 - Vurgu3 16 2 3 2" xfId="6750"/>
    <cellStyle name="%40 - Vurgu3 16 2 4" xfId="6751"/>
    <cellStyle name="%40 - Vurgu3 16 3" xfId="6752"/>
    <cellStyle name="%40 - Vurgu3 16 3 2" xfId="6753"/>
    <cellStyle name="%40 - Vurgu3 16 3 2 2" xfId="6754"/>
    <cellStyle name="%40 - Vurgu3 16 3 3" xfId="6755"/>
    <cellStyle name="%40 - Vurgu3 16 4" xfId="6756"/>
    <cellStyle name="%40 - Vurgu3 16 4 2" xfId="6757"/>
    <cellStyle name="%40 - Vurgu3 16 5" xfId="6758"/>
    <cellStyle name="%40 - Vurgu3 17" xfId="6759"/>
    <cellStyle name="%40 - Vurgu3 17 2" xfId="6760"/>
    <cellStyle name="%40 - Vurgu3 17 2 2" xfId="6761"/>
    <cellStyle name="%40 - Vurgu3 17 2 2 2" xfId="6762"/>
    <cellStyle name="%40 - Vurgu3 17 2 2 2 2" xfId="6763"/>
    <cellStyle name="%40 - Vurgu3 17 2 2 3" xfId="6764"/>
    <cellStyle name="%40 - Vurgu3 17 2 3" xfId="6765"/>
    <cellStyle name="%40 - Vurgu3 17 2 3 2" xfId="6766"/>
    <cellStyle name="%40 - Vurgu3 17 2 4" xfId="6767"/>
    <cellStyle name="%40 - Vurgu3 17 3" xfId="6768"/>
    <cellStyle name="%40 - Vurgu3 17 3 2" xfId="6769"/>
    <cellStyle name="%40 - Vurgu3 17 3 2 2" xfId="6770"/>
    <cellStyle name="%40 - Vurgu3 17 3 3" xfId="6771"/>
    <cellStyle name="%40 - Vurgu3 17 4" xfId="6772"/>
    <cellStyle name="%40 - Vurgu3 17 4 2" xfId="6773"/>
    <cellStyle name="%40 - Vurgu3 17 5" xfId="6774"/>
    <cellStyle name="%40 - Vurgu3 18" xfId="6775"/>
    <cellStyle name="%40 - Vurgu3 18 2" xfId="6776"/>
    <cellStyle name="%40 - Vurgu3 18 2 2" xfId="6777"/>
    <cellStyle name="%40 - Vurgu3 18 2 2 2" xfId="6778"/>
    <cellStyle name="%40 - Vurgu3 18 2 2 2 2" xfId="6779"/>
    <cellStyle name="%40 - Vurgu3 18 2 2 3" xfId="6780"/>
    <cellStyle name="%40 - Vurgu3 18 2 3" xfId="6781"/>
    <cellStyle name="%40 - Vurgu3 18 2 3 2" xfId="6782"/>
    <cellStyle name="%40 - Vurgu3 18 2 4" xfId="6783"/>
    <cellStyle name="%40 - Vurgu3 18 3" xfId="6784"/>
    <cellStyle name="%40 - Vurgu3 18 3 2" xfId="6785"/>
    <cellStyle name="%40 - Vurgu3 18 3 2 2" xfId="6786"/>
    <cellStyle name="%40 - Vurgu3 18 3 3" xfId="6787"/>
    <cellStyle name="%40 - Vurgu3 18 4" xfId="6788"/>
    <cellStyle name="%40 - Vurgu3 18 4 2" xfId="6789"/>
    <cellStyle name="%40 - Vurgu3 18 5" xfId="6790"/>
    <cellStyle name="%40 - Vurgu3 19" xfId="6791"/>
    <cellStyle name="%40 - Vurgu3 19 2" xfId="6792"/>
    <cellStyle name="%40 - Vurgu3 19 2 2" xfId="6793"/>
    <cellStyle name="%40 - Vurgu3 19 2 2 2" xfId="6794"/>
    <cellStyle name="%40 - Vurgu3 19 2 2 2 2" xfId="6795"/>
    <cellStyle name="%40 - Vurgu3 19 2 2 3" xfId="6796"/>
    <cellStyle name="%40 - Vurgu3 19 2 3" xfId="6797"/>
    <cellStyle name="%40 - Vurgu3 19 2 3 2" xfId="6798"/>
    <cellStyle name="%40 - Vurgu3 19 2 4" xfId="6799"/>
    <cellStyle name="%40 - Vurgu3 19 3" xfId="6800"/>
    <cellStyle name="%40 - Vurgu3 19 3 2" xfId="6801"/>
    <cellStyle name="%40 - Vurgu3 19 3 2 2" xfId="6802"/>
    <cellStyle name="%40 - Vurgu3 19 3 3" xfId="6803"/>
    <cellStyle name="%40 - Vurgu3 19 4" xfId="6804"/>
    <cellStyle name="%40 - Vurgu3 19 4 2" xfId="6805"/>
    <cellStyle name="%40 - Vurgu3 19 5" xfId="6806"/>
    <cellStyle name="%40 - Vurgu3 2" xfId="6807"/>
    <cellStyle name="%40 - Vurgu3 2 2" xfId="6808"/>
    <cellStyle name="%40 - Vurgu3 2 2 2" xfId="6809"/>
    <cellStyle name="%40 - Vurgu3 2 2 2 2" xfId="6810"/>
    <cellStyle name="%40 - Vurgu3 2 2 2 2 2" xfId="6811"/>
    <cellStyle name="%40 - Vurgu3 2 2 2 2 2 2" xfId="6812"/>
    <cellStyle name="%40 - Vurgu3 2 2 2 2 2 2 2" xfId="6813"/>
    <cellStyle name="%40 - Vurgu3 2 2 2 2 2 3" xfId="6814"/>
    <cellStyle name="%40 - Vurgu3 2 2 2 2 3" xfId="6815"/>
    <cellStyle name="%40 - Vurgu3 2 2 2 2 3 2" xfId="6816"/>
    <cellStyle name="%40 - Vurgu3 2 2 2 2 4" xfId="6817"/>
    <cellStyle name="%40 - Vurgu3 2 2 2 3" xfId="6818"/>
    <cellStyle name="%40 - Vurgu3 2 2 2 3 2" xfId="6819"/>
    <cellStyle name="%40 - Vurgu3 2 2 2 3 2 2" xfId="6820"/>
    <cellStyle name="%40 - Vurgu3 2 2 2 3 3" xfId="6821"/>
    <cellStyle name="%40 - Vurgu3 2 2 2 4" xfId="6822"/>
    <cellStyle name="%40 - Vurgu3 2 2 2 4 2" xfId="6823"/>
    <cellStyle name="%40 - Vurgu3 2 2 2 5" xfId="6824"/>
    <cellStyle name="%40 - Vurgu3 2 2 3" xfId="6825"/>
    <cellStyle name="%40 - Vurgu3 2 2 3 2" xfId="6826"/>
    <cellStyle name="%40 - Vurgu3 2 2 3 2 2" xfId="6827"/>
    <cellStyle name="%40 - Vurgu3 2 2 3 2 2 2" xfId="6828"/>
    <cellStyle name="%40 - Vurgu3 2 2 3 2 3" xfId="6829"/>
    <cellStyle name="%40 - Vurgu3 2 2 3 3" xfId="6830"/>
    <cellStyle name="%40 - Vurgu3 2 2 3 3 2" xfId="6831"/>
    <cellStyle name="%40 - Vurgu3 2 2 3 4" xfId="6832"/>
    <cellStyle name="%40 - Vurgu3 2 2 4" xfId="6833"/>
    <cellStyle name="%40 - Vurgu3 2 2 4 2" xfId="6834"/>
    <cellStyle name="%40 - Vurgu3 2 2 4 2 2" xfId="6835"/>
    <cellStyle name="%40 - Vurgu3 2 2 4 3" xfId="6836"/>
    <cellStyle name="%40 - Vurgu3 2 2 5" xfId="6837"/>
    <cellStyle name="%40 - Vurgu3 2 2 5 2" xfId="6838"/>
    <cellStyle name="%40 - Vurgu3 2 2 6" xfId="6839"/>
    <cellStyle name="%40 - Vurgu3 2 3" xfId="6840"/>
    <cellStyle name="%40 - Vurgu3 2 3 2" xfId="6841"/>
    <cellStyle name="%40 - Vurgu3 2 3 2 2" xfId="6842"/>
    <cellStyle name="%40 - Vurgu3 2 3 2 2 2" xfId="6843"/>
    <cellStyle name="%40 - Vurgu3 2 3 2 2 2 2" xfId="6844"/>
    <cellStyle name="%40 - Vurgu3 2 3 2 2 3" xfId="6845"/>
    <cellStyle name="%40 - Vurgu3 2 3 2 3" xfId="6846"/>
    <cellStyle name="%40 - Vurgu3 2 3 2 3 2" xfId="6847"/>
    <cellStyle name="%40 - Vurgu3 2 3 2 4" xfId="6848"/>
    <cellStyle name="%40 - Vurgu3 2 3 3" xfId="6849"/>
    <cellStyle name="%40 - Vurgu3 2 3 3 2" xfId="6850"/>
    <cellStyle name="%40 - Vurgu3 2 3 3 2 2" xfId="6851"/>
    <cellStyle name="%40 - Vurgu3 2 3 3 3" xfId="6852"/>
    <cellStyle name="%40 - Vurgu3 2 3 4" xfId="6853"/>
    <cellStyle name="%40 - Vurgu3 2 3 4 2" xfId="6854"/>
    <cellStyle name="%40 - Vurgu3 2 3 5" xfId="6855"/>
    <cellStyle name="%40 - Vurgu3 2 4" xfId="6856"/>
    <cellStyle name="%40 - Vurgu3 2 4 2" xfId="6857"/>
    <cellStyle name="%40 - Vurgu3 2 4 2 2" xfId="6858"/>
    <cellStyle name="%40 - Vurgu3 2 4 2 2 2" xfId="6859"/>
    <cellStyle name="%40 - Vurgu3 2 4 2 3" xfId="6860"/>
    <cellStyle name="%40 - Vurgu3 2 4 3" xfId="6861"/>
    <cellStyle name="%40 - Vurgu3 2 4 3 2" xfId="6862"/>
    <cellStyle name="%40 - Vurgu3 2 4 4" xfId="6863"/>
    <cellStyle name="%40 - Vurgu3 2 5" xfId="6864"/>
    <cellStyle name="%40 - Vurgu3 2 5 2" xfId="6865"/>
    <cellStyle name="%40 - Vurgu3 2 5 2 2" xfId="6866"/>
    <cellStyle name="%40 - Vurgu3 2 5 3" xfId="6867"/>
    <cellStyle name="%40 - Vurgu3 2 6" xfId="6868"/>
    <cellStyle name="%40 - Vurgu3 2 6 2" xfId="6869"/>
    <cellStyle name="%40 - Vurgu3 2 7" xfId="6870"/>
    <cellStyle name="%40 - Vurgu3 20" xfId="6871"/>
    <cellStyle name="%40 - Vurgu3 20 2" xfId="6872"/>
    <cellStyle name="%40 - Vurgu3 20 2 2" xfId="6873"/>
    <cellStyle name="%40 - Vurgu3 20 2 2 2" xfId="6874"/>
    <cellStyle name="%40 - Vurgu3 20 2 2 2 2" xfId="6875"/>
    <cellStyle name="%40 - Vurgu3 20 2 2 3" xfId="6876"/>
    <cellStyle name="%40 - Vurgu3 20 2 3" xfId="6877"/>
    <cellStyle name="%40 - Vurgu3 20 2 3 2" xfId="6878"/>
    <cellStyle name="%40 - Vurgu3 20 2 4" xfId="6879"/>
    <cellStyle name="%40 - Vurgu3 20 3" xfId="6880"/>
    <cellStyle name="%40 - Vurgu3 20 3 2" xfId="6881"/>
    <cellStyle name="%40 - Vurgu3 20 3 2 2" xfId="6882"/>
    <cellStyle name="%40 - Vurgu3 20 3 3" xfId="6883"/>
    <cellStyle name="%40 - Vurgu3 20 4" xfId="6884"/>
    <cellStyle name="%40 - Vurgu3 20 4 2" xfId="6885"/>
    <cellStyle name="%40 - Vurgu3 20 5" xfId="6886"/>
    <cellStyle name="%40 - Vurgu3 21" xfId="6887"/>
    <cellStyle name="%40 - Vurgu3 21 2" xfId="6888"/>
    <cellStyle name="%40 - Vurgu3 21 2 2" xfId="6889"/>
    <cellStyle name="%40 - Vurgu3 21 2 2 2" xfId="6890"/>
    <cellStyle name="%40 - Vurgu3 21 2 2 2 2" xfId="6891"/>
    <cellStyle name="%40 - Vurgu3 21 2 2 3" xfId="6892"/>
    <cellStyle name="%40 - Vurgu3 21 2 3" xfId="6893"/>
    <cellStyle name="%40 - Vurgu3 21 2 3 2" xfId="6894"/>
    <cellStyle name="%40 - Vurgu3 21 2 4" xfId="6895"/>
    <cellStyle name="%40 - Vurgu3 21 3" xfId="6896"/>
    <cellStyle name="%40 - Vurgu3 21 3 2" xfId="6897"/>
    <cellStyle name="%40 - Vurgu3 21 3 2 2" xfId="6898"/>
    <cellStyle name="%40 - Vurgu3 21 3 3" xfId="6899"/>
    <cellStyle name="%40 - Vurgu3 21 4" xfId="6900"/>
    <cellStyle name="%40 - Vurgu3 21 4 2" xfId="6901"/>
    <cellStyle name="%40 - Vurgu3 21 5" xfId="6902"/>
    <cellStyle name="%40 - Vurgu3 22" xfId="6903"/>
    <cellStyle name="%40 - Vurgu3 22 2" xfId="6904"/>
    <cellStyle name="%40 - Vurgu3 22 2 2" xfId="6905"/>
    <cellStyle name="%40 - Vurgu3 22 2 2 2" xfId="6906"/>
    <cellStyle name="%40 - Vurgu3 22 2 2 2 2" xfId="6907"/>
    <cellStyle name="%40 - Vurgu3 22 2 2 3" xfId="6908"/>
    <cellStyle name="%40 - Vurgu3 22 2 3" xfId="6909"/>
    <cellStyle name="%40 - Vurgu3 22 2 3 2" xfId="6910"/>
    <cellStyle name="%40 - Vurgu3 22 2 4" xfId="6911"/>
    <cellStyle name="%40 - Vurgu3 22 3" xfId="6912"/>
    <cellStyle name="%40 - Vurgu3 22 3 2" xfId="6913"/>
    <cellStyle name="%40 - Vurgu3 22 3 2 2" xfId="6914"/>
    <cellStyle name="%40 - Vurgu3 22 3 3" xfId="6915"/>
    <cellStyle name="%40 - Vurgu3 22 4" xfId="6916"/>
    <cellStyle name="%40 - Vurgu3 22 4 2" xfId="6917"/>
    <cellStyle name="%40 - Vurgu3 22 5" xfId="6918"/>
    <cellStyle name="%40 - Vurgu3 23" xfId="6919"/>
    <cellStyle name="%40 - Vurgu3 23 2" xfId="6920"/>
    <cellStyle name="%40 - Vurgu3 23 2 2" xfId="6921"/>
    <cellStyle name="%40 - Vurgu3 23 2 2 2" xfId="6922"/>
    <cellStyle name="%40 - Vurgu3 23 2 2 2 2" xfId="6923"/>
    <cellStyle name="%40 - Vurgu3 23 2 2 3" xfId="6924"/>
    <cellStyle name="%40 - Vurgu3 23 2 3" xfId="6925"/>
    <cellStyle name="%40 - Vurgu3 23 2 3 2" xfId="6926"/>
    <cellStyle name="%40 - Vurgu3 23 2 4" xfId="6927"/>
    <cellStyle name="%40 - Vurgu3 23 3" xfId="6928"/>
    <cellStyle name="%40 - Vurgu3 23 3 2" xfId="6929"/>
    <cellStyle name="%40 - Vurgu3 23 3 2 2" xfId="6930"/>
    <cellStyle name="%40 - Vurgu3 23 3 3" xfId="6931"/>
    <cellStyle name="%40 - Vurgu3 23 4" xfId="6932"/>
    <cellStyle name="%40 - Vurgu3 23 4 2" xfId="6933"/>
    <cellStyle name="%40 - Vurgu3 23 5" xfId="6934"/>
    <cellStyle name="%40 - Vurgu3 24" xfId="6935"/>
    <cellStyle name="%40 - Vurgu3 24 2" xfId="6936"/>
    <cellStyle name="%40 - Vurgu3 24 2 2" xfId="6937"/>
    <cellStyle name="%40 - Vurgu3 24 2 2 2" xfId="6938"/>
    <cellStyle name="%40 - Vurgu3 24 2 3" xfId="6939"/>
    <cellStyle name="%40 - Vurgu3 24 3" xfId="6940"/>
    <cellStyle name="%40 - Vurgu3 24 3 2" xfId="6941"/>
    <cellStyle name="%40 - Vurgu3 24 4" xfId="6942"/>
    <cellStyle name="%40 - Vurgu3 25" xfId="6943"/>
    <cellStyle name="%40 - Vurgu3 25 2" xfId="6944"/>
    <cellStyle name="%40 - Vurgu3 25 2 2" xfId="6945"/>
    <cellStyle name="%40 - Vurgu3 25 2 2 2" xfId="6946"/>
    <cellStyle name="%40 - Vurgu3 25 2 3" xfId="6947"/>
    <cellStyle name="%40 - Vurgu3 25 3" xfId="6948"/>
    <cellStyle name="%40 - Vurgu3 25 3 2" xfId="6949"/>
    <cellStyle name="%40 - Vurgu3 25 4" xfId="6950"/>
    <cellStyle name="%40 - Vurgu3 26" xfId="6951"/>
    <cellStyle name="%40 - Vurgu3 26 2" xfId="6952"/>
    <cellStyle name="%40 - Vurgu3 26 2 2" xfId="6953"/>
    <cellStyle name="%40 - Vurgu3 26 2 2 2" xfId="6954"/>
    <cellStyle name="%40 - Vurgu3 26 2 3" xfId="6955"/>
    <cellStyle name="%40 - Vurgu3 26 3" xfId="6956"/>
    <cellStyle name="%40 - Vurgu3 26 3 2" xfId="6957"/>
    <cellStyle name="%40 - Vurgu3 26 4" xfId="6958"/>
    <cellStyle name="%40 - Vurgu3 27" xfId="6959"/>
    <cellStyle name="%40 - Vurgu3 27 2" xfId="6960"/>
    <cellStyle name="%40 - Vurgu3 27 2 2" xfId="6961"/>
    <cellStyle name="%40 - Vurgu3 27 2 2 2" xfId="6962"/>
    <cellStyle name="%40 - Vurgu3 27 2 3" xfId="6963"/>
    <cellStyle name="%40 - Vurgu3 27 3" xfId="6964"/>
    <cellStyle name="%40 - Vurgu3 27 3 2" xfId="6965"/>
    <cellStyle name="%40 - Vurgu3 27 4" xfId="6966"/>
    <cellStyle name="%40 - Vurgu3 28" xfId="6967"/>
    <cellStyle name="%40 - Vurgu3 29" xfId="6968"/>
    <cellStyle name="%40 - Vurgu3 29 2" xfId="6969"/>
    <cellStyle name="%40 - Vurgu3 29 2 2" xfId="6970"/>
    <cellStyle name="%40 - Vurgu3 29 3" xfId="6971"/>
    <cellStyle name="%40 - Vurgu3 3" xfId="6972"/>
    <cellStyle name="%40 - Vurgu3 3 2" xfId="6973"/>
    <cellStyle name="%40 - Vurgu3 3 2 2" xfId="6974"/>
    <cellStyle name="%40 - Vurgu3 3 2 2 2" xfId="6975"/>
    <cellStyle name="%40 - Vurgu3 3 2 2 2 2" xfId="6976"/>
    <cellStyle name="%40 - Vurgu3 3 2 2 2 2 2" xfId="6977"/>
    <cellStyle name="%40 - Vurgu3 3 2 2 2 2 2 2" xfId="6978"/>
    <cellStyle name="%40 - Vurgu3 3 2 2 2 2 3" xfId="6979"/>
    <cellStyle name="%40 - Vurgu3 3 2 2 2 3" xfId="6980"/>
    <cellStyle name="%40 - Vurgu3 3 2 2 2 3 2" xfId="6981"/>
    <cellStyle name="%40 - Vurgu3 3 2 2 2 4" xfId="6982"/>
    <cellStyle name="%40 - Vurgu3 3 2 2 3" xfId="6983"/>
    <cellStyle name="%40 - Vurgu3 3 2 2 3 2" xfId="6984"/>
    <cellStyle name="%40 - Vurgu3 3 2 2 3 2 2" xfId="6985"/>
    <cellStyle name="%40 - Vurgu3 3 2 2 3 3" xfId="6986"/>
    <cellStyle name="%40 - Vurgu3 3 2 2 4" xfId="6987"/>
    <cellStyle name="%40 - Vurgu3 3 2 2 4 2" xfId="6988"/>
    <cellStyle name="%40 - Vurgu3 3 2 2 5" xfId="6989"/>
    <cellStyle name="%40 - Vurgu3 3 2 3" xfId="6990"/>
    <cellStyle name="%40 - Vurgu3 3 2 3 2" xfId="6991"/>
    <cellStyle name="%40 - Vurgu3 3 2 3 2 2" xfId="6992"/>
    <cellStyle name="%40 - Vurgu3 3 2 3 2 2 2" xfId="6993"/>
    <cellStyle name="%40 - Vurgu3 3 2 3 2 3" xfId="6994"/>
    <cellStyle name="%40 - Vurgu3 3 2 3 3" xfId="6995"/>
    <cellStyle name="%40 - Vurgu3 3 2 3 3 2" xfId="6996"/>
    <cellStyle name="%40 - Vurgu3 3 2 3 4" xfId="6997"/>
    <cellStyle name="%40 - Vurgu3 3 2 4" xfId="6998"/>
    <cellStyle name="%40 - Vurgu3 3 2 4 2" xfId="6999"/>
    <cellStyle name="%40 - Vurgu3 3 2 4 2 2" xfId="7000"/>
    <cellStyle name="%40 - Vurgu3 3 2 4 3" xfId="7001"/>
    <cellStyle name="%40 - Vurgu3 3 2 5" xfId="7002"/>
    <cellStyle name="%40 - Vurgu3 3 2 5 2" xfId="7003"/>
    <cellStyle name="%40 - Vurgu3 3 2 6" xfId="7004"/>
    <cellStyle name="%40 - Vurgu3 3 3" xfId="7005"/>
    <cellStyle name="%40 - Vurgu3 3 3 2" xfId="7006"/>
    <cellStyle name="%40 - Vurgu3 3 3 2 2" xfId="7007"/>
    <cellStyle name="%40 - Vurgu3 3 3 2 2 2" xfId="7008"/>
    <cellStyle name="%40 - Vurgu3 3 3 2 2 2 2" xfId="7009"/>
    <cellStyle name="%40 - Vurgu3 3 3 2 2 3" xfId="7010"/>
    <cellStyle name="%40 - Vurgu3 3 3 2 3" xfId="7011"/>
    <cellStyle name="%40 - Vurgu3 3 3 2 3 2" xfId="7012"/>
    <cellStyle name="%40 - Vurgu3 3 3 2 4" xfId="7013"/>
    <cellStyle name="%40 - Vurgu3 3 3 3" xfId="7014"/>
    <cellStyle name="%40 - Vurgu3 3 3 3 2" xfId="7015"/>
    <cellStyle name="%40 - Vurgu3 3 3 3 2 2" xfId="7016"/>
    <cellStyle name="%40 - Vurgu3 3 3 3 3" xfId="7017"/>
    <cellStyle name="%40 - Vurgu3 3 3 4" xfId="7018"/>
    <cellStyle name="%40 - Vurgu3 3 3 4 2" xfId="7019"/>
    <cellStyle name="%40 - Vurgu3 3 3 5" xfId="7020"/>
    <cellStyle name="%40 - Vurgu3 3 4" xfId="7021"/>
    <cellStyle name="%40 - Vurgu3 3 4 2" xfId="7022"/>
    <cellStyle name="%40 - Vurgu3 3 4 2 2" xfId="7023"/>
    <cellStyle name="%40 - Vurgu3 3 4 2 2 2" xfId="7024"/>
    <cellStyle name="%40 - Vurgu3 3 4 2 3" xfId="7025"/>
    <cellStyle name="%40 - Vurgu3 3 4 3" xfId="7026"/>
    <cellStyle name="%40 - Vurgu3 3 4 3 2" xfId="7027"/>
    <cellStyle name="%40 - Vurgu3 3 4 4" xfId="7028"/>
    <cellStyle name="%40 - Vurgu3 3 5" xfId="7029"/>
    <cellStyle name="%40 - Vurgu3 3 5 2" xfId="7030"/>
    <cellStyle name="%40 - Vurgu3 3 5 2 2" xfId="7031"/>
    <cellStyle name="%40 - Vurgu3 3 5 3" xfId="7032"/>
    <cellStyle name="%40 - Vurgu3 3 6" xfId="7033"/>
    <cellStyle name="%40 - Vurgu3 3 6 2" xfId="7034"/>
    <cellStyle name="%40 - Vurgu3 3 7" xfId="7035"/>
    <cellStyle name="%40 - Vurgu3 30" xfId="7036"/>
    <cellStyle name="%40 - Vurgu3 30 2" xfId="7037"/>
    <cellStyle name="%40 - Vurgu3 30 2 2" xfId="7038"/>
    <cellStyle name="%40 - Vurgu3 30 3" xfId="7039"/>
    <cellStyle name="%40 - Vurgu3 31" xfId="7040"/>
    <cellStyle name="%40 - Vurgu3 31 2" xfId="7041"/>
    <cellStyle name="%40 - Vurgu3 31 2 2" xfId="7042"/>
    <cellStyle name="%40 - Vurgu3 31 3" xfId="7043"/>
    <cellStyle name="%40 - Vurgu3 32" xfId="7044"/>
    <cellStyle name="%40 - Vurgu3 32 2" xfId="7045"/>
    <cellStyle name="%40 - Vurgu3 32 2 2" xfId="7046"/>
    <cellStyle name="%40 - Vurgu3 32 3" xfId="7047"/>
    <cellStyle name="%40 - Vurgu3 33" xfId="7048"/>
    <cellStyle name="%40 - Vurgu3 33 2" xfId="7049"/>
    <cellStyle name="%40 - Vurgu3 33 2 2" xfId="7050"/>
    <cellStyle name="%40 - Vurgu3 33 3" xfId="7051"/>
    <cellStyle name="%40 - Vurgu3 34" xfId="7052"/>
    <cellStyle name="%40 - Vurgu3 34 2" xfId="7053"/>
    <cellStyle name="%40 - Vurgu3 34 2 2" xfId="7054"/>
    <cellStyle name="%40 - Vurgu3 34 3" xfId="7055"/>
    <cellStyle name="%40 - Vurgu3 35" xfId="7056"/>
    <cellStyle name="%40 - Vurgu3 35 2" xfId="7057"/>
    <cellStyle name="%40 - Vurgu3 35 2 2" xfId="7058"/>
    <cellStyle name="%40 - Vurgu3 35 3" xfId="7059"/>
    <cellStyle name="%40 - Vurgu3 36" xfId="7060"/>
    <cellStyle name="%40 - Vurgu3 36 2" xfId="7061"/>
    <cellStyle name="%40 - Vurgu3 36 2 2" xfId="7062"/>
    <cellStyle name="%40 - Vurgu3 36 3" xfId="7063"/>
    <cellStyle name="%40 - Vurgu3 37" xfId="7064"/>
    <cellStyle name="%40 - Vurgu3 37 2" xfId="7065"/>
    <cellStyle name="%40 - Vurgu3 37 2 2" xfId="7066"/>
    <cellStyle name="%40 - Vurgu3 37 3" xfId="7067"/>
    <cellStyle name="%40 - Vurgu3 38" xfId="7068"/>
    <cellStyle name="%40 - Vurgu3 38 2" xfId="7069"/>
    <cellStyle name="%40 - Vurgu3 38 2 2" xfId="7070"/>
    <cellStyle name="%40 - Vurgu3 38 3" xfId="7071"/>
    <cellStyle name="%40 - Vurgu3 39" xfId="7072"/>
    <cellStyle name="%40 - Vurgu3 39 2" xfId="7073"/>
    <cellStyle name="%40 - Vurgu3 39 2 2" xfId="7074"/>
    <cellStyle name="%40 - Vurgu3 39 3" xfId="7075"/>
    <cellStyle name="%40 - Vurgu3 4" xfId="7076"/>
    <cellStyle name="%40 - Vurgu3 4 2" xfId="7077"/>
    <cellStyle name="%40 - Vurgu3 4 2 2" xfId="7078"/>
    <cellStyle name="%40 - Vurgu3 4 2 2 2" xfId="7079"/>
    <cellStyle name="%40 - Vurgu3 4 2 2 2 2" xfId="7080"/>
    <cellStyle name="%40 - Vurgu3 4 2 2 2 2 2" xfId="7081"/>
    <cellStyle name="%40 - Vurgu3 4 2 2 2 2 2 2" xfId="7082"/>
    <cellStyle name="%40 - Vurgu3 4 2 2 2 2 3" xfId="7083"/>
    <cellStyle name="%40 - Vurgu3 4 2 2 2 3" xfId="7084"/>
    <cellStyle name="%40 - Vurgu3 4 2 2 2 3 2" xfId="7085"/>
    <cellStyle name="%40 - Vurgu3 4 2 2 2 4" xfId="7086"/>
    <cellStyle name="%40 - Vurgu3 4 2 2 3" xfId="7087"/>
    <cellStyle name="%40 - Vurgu3 4 2 2 3 2" xfId="7088"/>
    <cellStyle name="%40 - Vurgu3 4 2 2 3 2 2" xfId="7089"/>
    <cellStyle name="%40 - Vurgu3 4 2 2 3 3" xfId="7090"/>
    <cellStyle name="%40 - Vurgu3 4 2 2 4" xfId="7091"/>
    <cellStyle name="%40 - Vurgu3 4 2 2 4 2" xfId="7092"/>
    <cellStyle name="%40 - Vurgu3 4 2 2 5" xfId="7093"/>
    <cellStyle name="%40 - Vurgu3 4 2 3" xfId="7094"/>
    <cellStyle name="%40 - Vurgu3 4 2 3 2" xfId="7095"/>
    <cellStyle name="%40 - Vurgu3 4 2 3 2 2" xfId="7096"/>
    <cellStyle name="%40 - Vurgu3 4 2 3 2 2 2" xfId="7097"/>
    <cellStyle name="%40 - Vurgu3 4 2 3 2 3" xfId="7098"/>
    <cellStyle name="%40 - Vurgu3 4 2 3 3" xfId="7099"/>
    <cellStyle name="%40 - Vurgu3 4 2 3 3 2" xfId="7100"/>
    <cellStyle name="%40 - Vurgu3 4 2 3 4" xfId="7101"/>
    <cellStyle name="%40 - Vurgu3 4 2 4" xfId="7102"/>
    <cellStyle name="%40 - Vurgu3 4 2 4 2" xfId="7103"/>
    <cellStyle name="%40 - Vurgu3 4 2 4 2 2" xfId="7104"/>
    <cellStyle name="%40 - Vurgu3 4 2 4 3" xfId="7105"/>
    <cellStyle name="%40 - Vurgu3 4 2 5" xfId="7106"/>
    <cellStyle name="%40 - Vurgu3 4 2 5 2" xfId="7107"/>
    <cellStyle name="%40 - Vurgu3 4 2 6" xfId="7108"/>
    <cellStyle name="%40 - Vurgu3 4 3" xfId="7109"/>
    <cellStyle name="%40 - Vurgu3 4 3 2" xfId="7110"/>
    <cellStyle name="%40 - Vurgu3 4 3 2 2" xfId="7111"/>
    <cellStyle name="%40 - Vurgu3 4 3 2 2 2" xfId="7112"/>
    <cellStyle name="%40 - Vurgu3 4 3 2 2 2 2" xfId="7113"/>
    <cellStyle name="%40 - Vurgu3 4 3 2 2 3" xfId="7114"/>
    <cellStyle name="%40 - Vurgu3 4 3 2 3" xfId="7115"/>
    <cellStyle name="%40 - Vurgu3 4 3 2 3 2" xfId="7116"/>
    <cellStyle name="%40 - Vurgu3 4 3 2 4" xfId="7117"/>
    <cellStyle name="%40 - Vurgu3 4 3 3" xfId="7118"/>
    <cellStyle name="%40 - Vurgu3 4 3 3 2" xfId="7119"/>
    <cellStyle name="%40 - Vurgu3 4 3 3 2 2" xfId="7120"/>
    <cellStyle name="%40 - Vurgu3 4 3 3 3" xfId="7121"/>
    <cellStyle name="%40 - Vurgu3 4 3 4" xfId="7122"/>
    <cellStyle name="%40 - Vurgu3 4 3 4 2" xfId="7123"/>
    <cellStyle name="%40 - Vurgu3 4 3 5" xfId="7124"/>
    <cellStyle name="%40 - Vurgu3 4 4" xfId="7125"/>
    <cellStyle name="%40 - Vurgu3 4 4 2" xfId="7126"/>
    <cellStyle name="%40 - Vurgu3 4 4 2 2" xfId="7127"/>
    <cellStyle name="%40 - Vurgu3 4 4 2 2 2" xfId="7128"/>
    <cellStyle name="%40 - Vurgu3 4 4 2 3" xfId="7129"/>
    <cellStyle name="%40 - Vurgu3 4 4 3" xfId="7130"/>
    <cellStyle name="%40 - Vurgu3 4 4 3 2" xfId="7131"/>
    <cellStyle name="%40 - Vurgu3 4 4 4" xfId="7132"/>
    <cellStyle name="%40 - Vurgu3 4 5" xfId="7133"/>
    <cellStyle name="%40 - Vurgu3 4 5 2" xfId="7134"/>
    <cellStyle name="%40 - Vurgu3 4 5 2 2" xfId="7135"/>
    <cellStyle name="%40 - Vurgu3 4 5 3" xfId="7136"/>
    <cellStyle name="%40 - Vurgu3 4 6" xfId="7137"/>
    <cellStyle name="%40 - Vurgu3 4 6 2" xfId="7138"/>
    <cellStyle name="%40 - Vurgu3 4 7" xfId="7139"/>
    <cellStyle name="%40 - Vurgu3 40" xfId="7140"/>
    <cellStyle name="%40 - Vurgu3 40 2" xfId="7141"/>
    <cellStyle name="%40 - Vurgu3 40 2 2" xfId="7142"/>
    <cellStyle name="%40 - Vurgu3 40 3" xfId="7143"/>
    <cellStyle name="%40 - Vurgu3 41" xfId="7144"/>
    <cellStyle name="%40 - Vurgu3 41 2" xfId="7145"/>
    <cellStyle name="%40 - Vurgu3 41 2 2" xfId="7146"/>
    <cellStyle name="%40 - Vurgu3 41 3" xfId="7147"/>
    <cellStyle name="%40 - Vurgu3 42" xfId="7148"/>
    <cellStyle name="%40 - Vurgu3 42 2" xfId="7149"/>
    <cellStyle name="%40 - Vurgu3 42 2 2" xfId="7150"/>
    <cellStyle name="%40 - Vurgu3 42 3" xfId="7151"/>
    <cellStyle name="%40 - Vurgu3 43" xfId="7152"/>
    <cellStyle name="%40 - Vurgu3 43 2" xfId="7153"/>
    <cellStyle name="%40 - Vurgu3 43 2 2" xfId="7154"/>
    <cellStyle name="%40 - Vurgu3 43 3" xfId="7155"/>
    <cellStyle name="%40 - Vurgu3 44" xfId="7156"/>
    <cellStyle name="%40 - Vurgu3 44 2" xfId="7157"/>
    <cellStyle name="%40 - Vurgu3 44 2 2" xfId="7158"/>
    <cellStyle name="%40 - Vurgu3 44 3" xfId="7159"/>
    <cellStyle name="%40 - Vurgu3 45" xfId="7160"/>
    <cellStyle name="%40 - Vurgu3 45 2" xfId="7161"/>
    <cellStyle name="%40 - Vurgu3 46" xfId="7162"/>
    <cellStyle name="%40 - Vurgu3 46 2" xfId="7163"/>
    <cellStyle name="%40 - Vurgu3 47" xfId="7164"/>
    <cellStyle name="%40 - Vurgu3 47 2" xfId="7165"/>
    <cellStyle name="%40 - Vurgu3 48" xfId="7166"/>
    <cellStyle name="%40 - Vurgu3 48 2" xfId="7167"/>
    <cellStyle name="%40 - Vurgu3 49" xfId="7168"/>
    <cellStyle name="%40 - Vurgu3 49 2" xfId="7169"/>
    <cellStyle name="%40 - Vurgu3 5" xfId="7170"/>
    <cellStyle name="%40 - Vurgu3 5 2" xfId="7171"/>
    <cellStyle name="%40 - Vurgu3 5 2 2" xfId="7172"/>
    <cellStyle name="%40 - Vurgu3 5 2 2 2" xfId="7173"/>
    <cellStyle name="%40 - Vurgu3 5 2 2 2 2" xfId="7174"/>
    <cellStyle name="%40 - Vurgu3 5 2 2 2 2 2" xfId="7175"/>
    <cellStyle name="%40 - Vurgu3 5 2 2 2 2 2 2" xfId="7176"/>
    <cellStyle name="%40 - Vurgu3 5 2 2 2 2 3" xfId="7177"/>
    <cellStyle name="%40 - Vurgu3 5 2 2 2 3" xfId="7178"/>
    <cellStyle name="%40 - Vurgu3 5 2 2 2 3 2" xfId="7179"/>
    <cellStyle name="%40 - Vurgu3 5 2 2 2 4" xfId="7180"/>
    <cellStyle name="%40 - Vurgu3 5 2 2 3" xfId="7181"/>
    <cellStyle name="%40 - Vurgu3 5 2 2 3 2" xfId="7182"/>
    <cellStyle name="%40 - Vurgu3 5 2 2 3 2 2" xfId="7183"/>
    <cellStyle name="%40 - Vurgu3 5 2 2 3 3" xfId="7184"/>
    <cellStyle name="%40 - Vurgu3 5 2 2 4" xfId="7185"/>
    <cellStyle name="%40 - Vurgu3 5 2 2 4 2" xfId="7186"/>
    <cellStyle name="%40 - Vurgu3 5 2 2 5" xfId="7187"/>
    <cellStyle name="%40 - Vurgu3 5 2 3" xfId="7188"/>
    <cellStyle name="%40 - Vurgu3 5 2 3 2" xfId="7189"/>
    <cellStyle name="%40 - Vurgu3 5 2 3 2 2" xfId="7190"/>
    <cellStyle name="%40 - Vurgu3 5 2 3 2 2 2" xfId="7191"/>
    <cellStyle name="%40 - Vurgu3 5 2 3 2 3" xfId="7192"/>
    <cellStyle name="%40 - Vurgu3 5 2 3 3" xfId="7193"/>
    <cellStyle name="%40 - Vurgu3 5 2 3 3 2" xfId="7194"/>
    <cellStyle name="%40 - Vurgu3 5 2 3 4" xfId="7195"/>
    <cellStyle name="%40 - Vurgu3 5 2 4" xfId="7196"/>
    <cellStyle name="%40 - Vurgu3 5 2 4 2" xfId="7197"/>
    <cellStyle name="%40 - Vurgu3 5 2 4 2 2" xfId="7198"/>
    <cellStyle name="%40 - Vurgu3 5 2 4 3" xfId="7199"/>
    <cellStyle name="%40 - Vurgu3 5 2 5" xfId="7200"/>
    <cellStyle name="%40 - Vurgu3 5 2 5 2" xfId="7201"/>
    <cellStyle name="%40 - Vurgu3 5 2 6" xfId="7202"/>
    <cellStyle name="%40 - Vurgu3 5 3" xfId="7203"/>
    <cellStyle name="%40 - Vurgu3 5 3 2" xfId="7204"/>
    <cellStyle name="%40 - Vurgu3 5 3 2 2" xfId="7205"/>
    <cellStyle name="%40 - Vurgu3 5 3 2 2 2" xfId="7206"/>
    <cellStyle name="%40 - Vurgu3 5 3 2 2 2 2" xfId="7207"/>
    <cellStyle name="%40 - Vurgu3 5 3 2 2 3" xfId="7208"/>
    <cellStyle name="%40 - Vurgu3 5 3 2 3" xfId="7209"/>
    <cellStyle name="%40 - Vurgu3 5 3 2 3 2" xfId="7210"/>
    <cellStyle name="%40 - Vurgu3 5 3 2 4" xfId="7211"/>
    <cellStyle name="%40 - Vurgu3 5 3 3" xfId="7212"/>
    <cellStyle name="%40 - Vurgu3 5 3 3 2" xfId="7213"/>
    <cellStyle name="%40 - Vurgu3 5 3 3 2 2" xfId="7214"/>
    <cellStyle name="%40 - Vurgu3 5 3 3 3" xfId="7215"/>
    <cellStyle name="%40 - Vurgu3 5 3 4" xfId="7216"/>
    <cellStyle name="%40 - Vurgu3 5 3 4 2" xfId="7217"/>
    <cellStyle name="%40 - Vurgu3 5 3 5" xfId="7218"/>
    <cellStyle name="%40 - Vurgu3 5 4" xfId="7219"/>
    <cellStyle name="%40 - Vurgu3 5 4 2" xfId="7220"/>
    <cellStyle name="%40 - Vurgu3 5 4 2 2" xfId="7221"/>
    <cellStyle name="%40 - Vurgu3 5 4 2 2 2" xfId="7222"/>
    <cellStyle name="%40 - Vurgu3 5 4 2 3" xfId="7223"/>
    <cellStyle name="%40 - Vurgu3 5 4 3" xfId="7224"/>
    <cellStyle name="%40 - Vurgu3 5 4 3 2" xfId="7225"/>
    <cellStyle name="%40 - Vurgu3 5 4 4" xfId="7226"/>
    <cellStyle name="%40 - Vurgu3 5 5" xfId="7227"/>
    <cellStyle name="%40 - Vurgu3 5 5 2" xfId="7228"/>
    <cellStyle name="%40 - Vurgu3 5 5 2 2" xfId="7229"/>
    <cellStyle name="%40 - Vurgu3 5 5 3" xfId="7230"/>
    <cellStyle name="%40 - Vurgu3 5 6" xfId="7231"/>
    <cellStyle name="%40 - Vurgu3 5 6 2" xfId="7232"/>
    <cellStyle name="%40 - Vurgu3 5 7" xfId="7233"/>
    <cellStyle name="%40 - Vurgu3 50" xfId="7234"/>
    <cellStyle name="%40 - Vurgu3 50 2" xfId="7235"/>
    <cellStyle name="%40 - Vurgu3 51" xfId="7236"/>
    <cellStyle name="%40 - Vurgu3 51 2" xfId="7237"/>
    <cellStyle name="%40 - Vurgu3 52" xfId="7238"/>
    <cellStyle name="%40 - Vurgu3 52 2" xfId="7239"/>
    <cellStyle name="%40 - Vurgu3 53" xfId="7240"/>
    <cellStyle name="%40 - Vurgu3 53 2" xfId="7241"/>
    <cellStyle name="%40 - Vurgu3 54" xfId="7242"/>
    <cellStyle name="%40 - Vurgu3 54 2" xfId="7243"/>
    <cellStyle name="%40 - Vurgu3 55" xfId="7244"/>
    <cellStyle name="%40 - Vurgu3 55 2" xfId="7245"/>
    <cellStyle name="%40 - Vurgu3 56" xfId="7246"/>
    <cellStyle name="%40 - Vurgu3 56 2" xfId="7247"/>
    <cellStyle name="%40 - Vurgu3 57" xfId="7248"/>
    <cellStyle name="%40 - Vurgu3 57 2" xfId="7249"/>
    <cellStyle name="%40 - Vurgu3 58" xfId="7250"/>
    <cellStyle name="%40 - Vurgu3 58 2" xfId="7251"/>
    <cellStyle name="%40 - Vurgu3 59" xfId="7252"/>
    <cellStyle name="%40 - Vurgu3 59 2" xfId="7253"/>
    <cellStyle name="%40 - Vurgu3 6" xfId="7254"/>
    <cellStyle name="%40 - Vurgu3 6 2" xfId="7255"/>
    <cellStyle name="%40 - Vurgu3 60" xfId="7256"/>
    <cellStyle name="%40 - Vurgu3 60 2" xfId="7257"/>
    <cellStyle name="%40 - Vurgu3 61" xfId="7258"/>
    <cellStyle name="%40 - Vurgu3 61 2" xfId="7259"/>
    <cellStyle name="%40 - Vurgu3 62" xfId="7260"/>
    <cellStyle name="%40 - Vurgu3 62 2" xfId="7261"/>
    <cellStyle name="%40 - Vurgu3 63" xfId="7262"/>
    <cellStyle name="%40 - Vurgu3 63 2" xfId="7263"/>
    <cellStyle name="%40 - Vurgu3 64" xfId="7264"/>
    <cellStyle name="%40 - Vurgu3 64 2" xfId="7265"/>
    <cellStyle name="%40 - Vurgu3 65" xfId="7266"/>
    <cellStyle name="%40 - Vurgu3 65 2" xfId="7267"/>
    <cellStyle name="%40 - Vurgu3 66" xfId="7268"/>
    <cellStyle name="%40 - Vurgu3 66 2" xfId="7269"/>
    <cellStyle name="%40 - Vurgu3 67" xfId="7270"/>
    <cellStyle name="%40 - Vurgu3 67 2" xfId="7271"/>
    <cellStyle name="%40 - Vurgu3 68" xfId="7272"/>
    <cellStyle name="%40 - Vurgu3 68 2" xfId="7273"/>
    <cellStyle name="%40 - Vurgu3 69" xfId="7274"/>
    <cellStyle name="%40 - Vurgu3 69 2" xfId="7275"/>
    <cellStyle name="%40 - Vurgu3 7" xfId="7276"/>
    <cellStyle name="%40 - Vurgu3 7 2" xfId="7277"/>
    <cellStyle name="%40 - Vurgu3 7 2 2" xfId="7278"/>
    <cellStyle name="%40 - Vurgu3 7 2 2 2" xfId="7279"/>
    <cellStyle name="%40 - Vurgu3 7 2 2 2 2" xfId="7280"/>
    <cellStyle name="%40 - Vurgu3 7 2 2 2 2 2" xfId="7281"/>
    <cellStyle name="%40 - Vurgu3 7 2 2 2 3" xfId="7282"/>
    <cellStyle name="%40 - Vurgu3 7 2 2 3" xfId="7283"/>
    <cellStyle name="%40 - Vurgu3 7 2 2 3 2" xfId="7284"/>
    <cellStyle name="%40 - Vurgu3 7 2 2 4" xfId="7285"/>
    <cellStyle name="%40 - Vurgu3 7 2 3" xfId="7286"/>
    <cellStyle name="%40 - Vurgu3 7 2 3 2" xfId="7287"/>
    <cellStyle name="%40 - Vurgu3 7 2 3 2 2" xfId="7288"/>
    <cellStyle name="%40 - Vurgu3 7 2 3 3" xfId="7289"/>
    <cellStyle name="%40 - Vurgu3 7 2 4" xfId="7290"/>
    <cellStyle name="%40 - Vurgu3 7 2 4 2" xfId="7291"/>
    <cellStyle name="%40 - Vurgu3 7 2 5" xfId="7292"/>
    <cellStyle name="%40 - Vurgu3 7 3" xfId="7293"/>
    <cellStyle name="%40 - Vurgu3 7 3 2" xfId="7294"/>
    <cellStyle name="%40 - Vurgu3 7 3 2 2" xfId="7295"/>
    <cellStyle name="%40 - Vurgu3 7 3 2 2 2" xfId="7296"/>
    <cellStyle name="%40 - Vurgu3 7 3 2 3" xfId="7297"/>
    <cellStyle name="%40 - Vurgu3 7 3 3" xfId="7298"/>
    <cellStyle name="%40 - Vurgu3 7 3 3 2" xfId="7299"/>
    <cellStyle name="%40 - Vurgu3 7 3 4" xfId="7300"/>
    <cellStyle name="%40 - Vurgu3 7 4" xfId="7301"/>
    <cellStyle name="%40 - Vurgu3 7 4 2" xfId="7302"/>
    <cellStyle name="%40 - Vurgu3 7 4 2 2" xfId="7303"/>
    <cellStyle name="%40 - Vurgu3 7 4 3" xfId="7304"/>
    <cellStyle name="%40 - Vurgu3 7 5" xfId="7305"/>
    <cellStyle name="%40 - Vurgu3 7 5 2" xfId="7306"/>
    <cellStyle name="%40 - Vurgu3 7 6" xfId="7307"/>
    <cellStyle name="%40 - Vurgu3 70" xfId="7308"/>
    <cellStyle name="%40 - Vurgu3 70 2" xfId="7309"/>
    <cellStyle name="%40 - Vurgu3 71" xfId="7310"/>
    <cellStyle name="%40 - Vurgu3 71 2" xfId="7311"/>
    <cellStyle name="%40 - Vurgu3 72" xfId="7312"/>
    <cellStyle name="%40 - Vurgu3 72 2" xfId="7313"/>
    <cellStyle name="%40 - Vurgu3 73" xfId="7314"/>
    <cellStyle name="%40 - Vurgu3 74" xfId="7315"/>
    <cellStyle name="%40 - Vurgu3 75" xfId="7316"/>
    <cellStyle name="%40 - Vurgu3 76" xfId="7317"/>
    <cellStyle name="%40 - Vurgu3 77" xfId="7318"/>
    <cellStyle name="%40 - Vurgu3 78" xfId="7319"/>
    <cellStyle name="%40 - Vurgu3 79" xfId="7320"/>
    <cellStyle name="%40 - Vurgu3 8" xfId="7321"/>
    <cellStyle name="%40 - Vurgu3 8 2" xfId="7322"/>
    <cellStyle name="%40 - Vurgu3 8 2 2" xfId="7323"/>
    <cellStyle name="%40 - Vurgu3 8 2 2 2" xfId="7324"/>
    <cellStyle name="%40 - Vurgu3 8 2 2 2 2" xfId="7325"/>
    <cellStyle name="%40 - Vurgu3 8 2 2 2 2 2" xfId="7326"/>
    <cellStyle name="%40 - Vurgu3 8 2 2 2 3" xfId="7327"/>
    <cellStyle name="%40 - Vurgu3 8 2 2 3" xfId="7328"/>
    <cellStyle name="%40 - Vurgu3 8 2 2 3 2" xfId="7329"/>
    <cellStyle name="%40 - Vurgu3 8 2 2 4" xfId="7330"/>
    <cellStyle name="%40 - Vurgu3 8 2 3" xfId="7331"/>
    <cellStyle name="%40 - Vurgu3 8 2 3 2" xfId="7332"/>
    <cellStyle name="%40 - Vurgu3 8 2 3 2 2" xfId="7333"/>
    <cellStyle name="%40 - Vurgu3 8 2 3 3" xfId="7334"/>
    <cellStyle name="%40 - Vurgu3 8 2 4" xfId="7335"/>
    <cellStyle name="%40 - Vurgu3 8 2 4 2" xfId="7336"/>
    <cellStyle name="%40 - Vurgu3 8 2 5" xfId="7337"/>
    <cellStyle name="%40 - Vurgu3 8 3" xfId="7338"/>
    <cellStyle name="%40 - Vurgu3 8 3 2" xfId="7339"/>
    <cellStyle name="%40 - Vurgu3 8 3 2 2" xfId="7340"/>
    <cellStyle name="%40 - Vurgu3 8 3 2 2 2" xfId="7341"/>
    <cellStyle name="%40 - Vurgu3 8 3 2 3" xfId="7342"/>
    <cellStyle name="%40 - Vurgu3 8 3 3" xfId="7343"/>
    <cellStyle name="%40 - Vurgu3 8 3 3 2" xfId="7344"/>
    <cellStyle name="%40 - Vurgu3 8 3 4" xfId="7345"/>
    <cellStyle name="%40 - Vurgu3 8 4" xfId="7346"/>
    <cellStyle name="%40 - Vurgu3 8 4 2" xfId="7347"/>
    <cellStyle name="%40 - Vurgu3 8 4 2 2" xfId="7348"/>
    <cellStyle name="%40 - Vurgu3 8 4 3" xfId="7349"/>
    <cellStyle name="%40 - Vurgu3 8 5" xfId="7350"/>
    <cellStyle name="%40 - Vurgu3 8 5 2" xfId="7351"/>
    <cellStyle name="%40 - Vurgu3 8 6" xfId="7352"/>
    <cellStyle name="%40 - Vurgu3 80" xfId="7353"/>
    <cellStyle name="%40 - Vurgu3 81" xfId="7354"/>
    <cellStyle name="%40 - Vurgu3 9" xfId="7355"/>
    <cellStyle name="%40 - Vurgu3 9 2" xfId="7356"/>
    <cellStyle name="%40 - Vurgu3 9 2 2" xfId="7357"/>
    <cellStyle name="%40 - Vurgu3 9 2 2 2" xfId="7358"/>
    <cellStyle name="%40 - Vurgu3 9 2 2 2 2" xfId="7359"/>
    <cellStyle name="%40 - Vurgu3 9 2 2 2 2 2" xfId="7360"/>
    <cellStyle name="%40 - Vurgu3 9 2 2 2 3" xfId="7361"/>
    <cellStyle name="%40 - Vurgu3 9 2 2 3" xfId="7362"/>
    <cellStyle name="%40 - Vurgu3 9 2 2 3 2" xfId="7363"/>
    <cellStyle name="%40 - Vurgu3 9 2 2 4" xfId="7364"/>
    <cellStyle name="%40 - Vurgu3 9 2 3" xfId="7365"/>
    <cellStyle name="%40 - Vurgu3 9 2 3 2" xfId="7366"/>
    <cellStyle name="%40 - Vurgu3 9 2 3 2 2" xfId="7367"/>
    <cellStyle name="%40 - Vurgu3 9 2 3 3" xfId="7368"/>
    <cellStyle name="%40 - Vurgu3 9 2 4" xfId="7369"/>
    <cellStyle name="%40 - Vurgu3 9 2 4 2" xfId="7370"/>
    <cellStyle name="%40 - Vurgu3 9 2 5" xfId="7371"/>
    <cellStyle name="%40 - Vurgu3 9 3" xfId="7372"/>
    <cellStyle name="%40 - Vurgu3 9 3 2" xfId="7373"/>
    <cellStyle name="%40 - Vurgu3 9 3 2 2" xfId="7374"/>
    <cellStyle name="%40 - Vurgu3 9 3 2 2 2" xfId="7375"/>
    <cellStyle name="%40 - Vurgu3 9 3 2 3" xfId="7376"/>
    <cellStyle name="%40 - Vurgu3 9 3 3" xfId="7377"/>
    <cellStyle name="%40 - Vurgu3 9 3 3 2" xfId="7378"/>
    <cellStyle name="%40 - Vurgu3 9 3 4" xfId="7379"/>
    <cellStyle name="%40 - Vurgu3 9 4" xfId="7380"/>
    <cellStyle name="%40 - Vurgu3 9 4 2" xfId="7381"/>
    <cellStyle name="%40 - Vurgu3 9 4 2 2" xfId="7382"/>
    <cellStyle name="%40 - Vurgu3 9 4 3" xfId="7383"/>
    <cellStyle name="%40 - Vurgu3 9 5" xfId="7384"/>
    <cellStyle name="%40 - Vurgu3 9 5 2" xfId="7385"/>
    <cellStyle name="%40 - Vurgu3 9 6" xfId="7386"/>
    <cellStyle name="%40 - Vurgu4 10" xfId="7387"/>
    <cellStyle name="%40 - Vurgu4 10 2" xfId="7388"/>
    <cellStyle name="%40 - Vurgu4 10 2 2" xfId="7389"/>
    <cellStyle name="%40 - Vurgu4 10 2 2 2" xfId="7390"/>
    <cellStyle name="%40 - Vurgu4 10 2 2 2 2" xfId="7391"/>
    <cellStyle name="%40 - Vurgu4 10 2 2 2 2 2" xfId="7392"/>
    <cellStyle name="%40 - Vurgu4 10 2 2 2 3" xfId="7393"/>
    <cellStyle name="%40 - Vurgu4 10 2 2 3" xfId="7394"/>
    <cellStyle name="%40 - Vurgu4 10 2 2 3 2" xfId="7395"/>
    <cellStyle name="%40 - Vurgu4 10 2 2 4" xfId="7396"/>
    <cellStyle name="%40 - Vurgu4 10 2 3" xfId="7397"/>
    <cellStyle name="%40 - Vurgu4 10 2 3 2" xfId="7398"/>
    <cellStyle name="%40 - Vurgu4 10 2 3 2 2" xfId="7399"/>
    <cellStyle name="%40 - Vurgu4 10 2 3 3" xfId="7400"/>
    <cellStyle name="%40 - Vurgu4 10 2 4" xfId="7401"/>
    <cellStyle name="%40 - Vurgu4 10 2 4 2" xfId="7402"/>
    <cellStyle name="%40 - Vurgu4 10 2 5" xfId="7403"/>
    <cellStyle name="%40 - Vurgu4 10 3" xfId="7404"/>
    <cellStyle name="%40 - Vurgu4 10 3 2" xfId="7405"/>
    <cellStyle name="%40 - Vurgu4 10 3 2 2" xfId="7406"/>
    <cellStyle name="%40 - Vurgu4 10 3 2 2 2" xfId="7407"/>
    <cellStyle name="%40 - Vurgu4 10 3 2 3" xfId="7408"/>
    <cellStyle name="%40 - Vurgu4 10 3 3" xfId="7409"/>
    <cellStyle name="%40 - Vurgu4 10 3 3 2" xfId="7410"/>
    <cellStyle name="%40 - Vurgu4 10 3 4" xfId="7411"/>
    <cellStyle name="%40 - Vurgu4 10 4" xfId="7412"/>
    <cellStyle name="%40 - Vurgu4 10 4 2" xfId="7413"/>
    <cellStyle name="%40 - Vurgu4 10 4 2 2" xfId="7414"/>
    <cellStyle name="%40 - Vurgu4 10 4 3" xfId="7415"/>
    <cellStyle name="%40 - Vurgu4 10 5" xfId="7416"/>
    <cellStyle name="%40 - Vurgu4 10 5 2" xfId="7417"/>
    <cellStyle name="%40 - Vurgu4 10 6" xfId="7418"/>
    <cellStyle name="%40 - Vurgu4 11" xfId="7419"/>
    <cellStyle name="%40 - Vurgu4 11 2" xfId="7420"/>
    <cellStyle name="%40 - Vurgu4 11 2 2" xfId="7421"/>
    <cellStyle name="%40 - Vurgu4 11 2 2 2" xfId="7422"/>
    <cellStyle name="%40 - Vurgu4 11 2 2 2 2" xfId="7423"/>
    <cellStyle name="%40 - Vurgu4 11 2 2 2 2 2" xfId="7424"/>
    <cellStyle name="%40 - Vurgu4 11 2 2 2 3" xfId="7425"/>
    <cellStyle name="%40 - Vurgu4 11 2 2 3" xfId="7426"/>
    <cellStyle name="%40 - Vurgu4 11 2 2 3 2" xfId="7427"/>
    <cellStyle name="%40 - Vurgu4 11 2 2 4" xfId="7428"/>
    <cellStyle name="%40 - Vurgu4 11 2 3" xfId="7429"/>
    <cellStyle name="%40 - Vurgu4 11 2 3 2" xfId="7430"/>
    <cellStyle name="%40 - Vurgu4 11 2 3 2 2" xfId="7431"/>
    <cellStyle name="%40 - Vurgu4 11 2 3 3" xfId="7432"/>
    <cellStyle name="%40 - Vurgu4 11 2 4" xfId="7433"/>
    <cellStyle name="%40 - Vurgu4 11 2 4 2" xfId="7434"/>
    <cellStyle name="%40 - Vurgu4 11 2 5" xfId="7435"/>
    <cellStyle name="%40 - Vurgu4 11 3" xfId="7436"/>
    <cellStyle name="%40 - Vurgu4 11 3 2" xfId="7437"/>
    <cellStyle name="%40 - Vurgu4 11 3 2 2" xfId="7438"/>
    <cellStyle name="%40 - Vurgu4 11 3 2 2 2" xfId="7439"/>
    <cellStyle name="%40 - Vurgu4 11 3 2 3" xfId="7440"/>
    <cellStyle name="%40 - Vurgu4 11 3 3" xfId="7441"/>
    <cellStyle name="%40 - Vurgu4 11 3 3 2" xfId="7442"/>
    <cellStyle name="%40 - Vurgu4 11 3 4" xfId="7443"/>
    <cellStyle name="%40 - Vurgu4 11 4" xfId="7444"/>
    <cellStyle name="%40 - Vurgu4 11 4 2" xfId="7445"/>
    <cellStyle name="%40 - Vurgu4 11 4 2 2" xfId="7446"/>
    <cellStyle name="%40 - Vurgu4 11 4 3" xfId="7447"/>
    <cellStyle name="%40 - Vurgu4 11 5" xfId="7448"/>
    <cellStyle name="%40 - Vurgu4 11 5 2" xfId="7449"/>
    <cellStyle name="%40 - Vurgu4 11 6" xfId="7450"/>
    <cellStyle name="%40 - Vurgu4 12" xfId="7451"/>
    <cellStyle name="%40 - Vurgu4 12 2" xfId="7452"/>
    <cellStyle name="%40 - Vurgu4 12 2 2" xfId="7453"/>
    <cellStyle name="%40 - Vurgu4 12 2 2 2" xfId="7454"/>
    <cellStyle name="%40 - Vurgu4 12 2 2 2 2" xfId="7455"/>
    <cellStyle name="%40 - Vurgu4 12 2 2 2 2 2" xfId="7456"/>
    <cellStyle name="%40 - Vurgu4 12 2 2 2 3" xfId="7457"/>
    <cellStyle name="%40 - Vurgu4 12 2 2 3" xfId="7458"/>
    <cellStyle name="%40 - Vurgu4 12 2 2 3 2" xfId="7459"/>
    <cellStyle name="%40 - Vurgu4 12 2 2 4" xfId="7460"/>
    <cellStyle name="%40 - Vurgu4 12 2 3" xfId="7461"/>
    <cellStyle name="%40 - Vurgu4 12 2 3 2" xfId="7462"/>
    <cellStyle name="%40 - Vurgu4 12 2 3 2 2" xfId="7463"/>
    <cellStyle name="%40 - Vurgu4 12 2 3 3" xfId="7464"/>
    <cellStyle name="%40 - Vurgu4 12 2 4" xfId="7465"/>
    <cellStyle name="%40 - Vurgu4 12 2 4 2" xfId="7466"/>
    <cellStyle name="%40 - Vurgu4 12 2 5" xfId="7467"/>
    <cellStyle name="%40 - Vurgu4 12 3" xfId="7468"/>
    <cellStyle name="%40 - Vurgu4 12 3 2" xfId="7469"/>
    <cellStyle name="%40 - Vurgu4 12 3 2 2" xfId="7470"/>
    <cellStyle name="%40 - Vurgu4 12 3 2 2 2" xfId="7471"/>
    <cellStyle name="%40 - Vurgu4 12 3 2 3" xfId="7472"/>
    <cellStyle name="%40 - Vurgu4 12 3 3" xfId="7473"/>
    <cellStyle name="%40 - Vurgu4 12 3 3 2" xfId="7474"/>
    <cellStyle name="%40 - Vurgu4 12 3 4" xfId="7475"/>
    <cellStyle name="%40 - Vurgu4 12 4" xfId="7476"/>
    <cellStyle name="%40 - Vurgu4 12 4 2" xfId="7477"/>
    <cellStyle name="%40 - Vurgu4 12 4 2 2" xfId="7478"/>
    <cellStyle name="%40 - Vurgu4 12 4 3" xfId="7479"/>
    <cellStyle name="%40 - Vurgu4 12 5" xfId="7480"/>
    <cellStyle name="%40 - Vurgu4 12 5 2" xfId="7481"/>
    <cellStyle name="%40 - Vurgu4 12 6" xfId="7482"/>
    <cellStyle name="%40 - Vurgu4 13" xfId="7483"/>
    <cellStyle name="%40 - Vurgu4 13 2" xfId="7484"/>
    <cellStyle name="%40 - Vurgu4 13 2 2" xfId="7485"/>
    <cellStyle name="%40 - Vurgu4 13 2 2 2" xfId="7486"/>
    <cellStyle name="%40 - Vurgu4 13 2 2 2 2" xfId="7487"/>
    <cellStyle name="%40 - Vurgu4 13 2 2 2 2 2" xfId="7488"/>
    <cellStyle name="%40 - Vurgu4 13 2 2 2 3" xfId="7489"/>
    <cellStyle name="%40 - Vurgu4 13 2 2 3" xfId="7490"/>
    <cellStyle name="%40 - Vurgu4 13 2 2 3 2" xfId="7491"/>
    <cellStyle name="%40 - Vurgu4 13 2 2 4" xfId="7492"/>
    <cellStyle name="%40 - Vurgu4 13 2 3" xfId="7493"/>
    <cellStyle name="%40 - Vurgu4 13 2 3 2" xfId="7494"/>
    <cellStyle name="%40 - Vurgu4 13 2 3 2 2" xfId="7495"/>
    <cellStyle name="%40 - Vurgu4 13 2 3 3" xfId="7496"/>
    <cellStyle name="%40 - Vurgu4 13 2 4" xfId="7497"/>
    <cellStyle name="%40 - Vurgu4 13 2 4 2" xfId="7498"/>
    <cellStyle name="%40 - Vurgu4 13 2 5" xfId="7499"/>
    <cellStyle name="%40 - Vurgu4 13 3" xfId="7500"/>
    <cellStyle name="%40 - Vurgu4 13 3 2" xfId="7501"/>
    <cellStyle name="%40 - Vurgu4 13 3 2 2" xfId="7502"/>
    <cellStyle name="%40 - Vurgu4 13 3 2 2 2" xfId="7503"/>
    <cellStyle name="%40 - Vurgu4 13 3 2 3" xfId="7504"/>
    <cellStyle name="%40 - Vurgu4 13 3 3" xfId="7505"/>
    <cellStyle name="%40 - Vurgu4 13 3 3 2" xfId="7506"/>
    <cellStyle name="%40 - Vurgu4 13 3 4" xfId="7507"/>
    <cellStyle name="%40 - Vurgu4 13 4" xfId="7508"/>
    <cellStyle name="%40 - Vurgu4 13 4 2" xfId="7509"/>
    <cellStyle name="%40 - Vurgu4 13 4 2 2" xfId="7510"/>
    <cellStyle name="%40 - Vurgu4 13 4 3" xfId="7511"/>
    <cellStyle name="%40 - Vurgu4 13 5" xfId="7512"/>
    <cellStyle name="%40 - Vurgu4 13 5 2" xfId="7513"/>
    <cellStyle name="%40 - Vurgu4 13 6" xfId="7514"/>
    <cellStyle name="%40 - Vurgu4 14" xfId="7515"/>
    <cellStyle name="%40 - Vurgu4 14 2" xfId="7516"/>
    <cellStyle name="%40 - Vurgu4 14 2 2" xfId="7517"/>
    <cellStyle name="%40 - Vurgu4 14 2 2 2" xfId="7518"/>
    <cellStyle name="%40 - Vurgu4 14 2 2 2 2" xfId="7519"/>
    <cellStyle name="%40 - Vurgu4 14 2 2 2 2 2" xfId="7520"/>
    <cellStyle name="%40 - Vurgu4 14 2 2 2 3" xfId="7521"/>
    <cellStyle name="%40 - Vurgu4 14 2 2 3" xfId="7522"/>
    <cellStyle name="%40 - Vurgu4 14 2 2 3 2" xfId="7523"/>
    <cellStyle name="%40 - Vurgu4 14 2 2 4" xfId="7524"/>
    <cellStyle name="%40 - Vurgu4 14 2 3" xfId="7525"/>
    <cellStyle name="%40 - Vurgu4 14 2 3 2" xfId="7526"/>
    <cellStyle name="%40 - Vurgu4 14 2 3 2 2" xfId="7527"/>
    <cellStyle name="%40 - Vurgu4 14 2 3 3" xfId="7528"/>
    <cellStyle name="%40 - Vurgu4 14 2 4" xfId="7529"/>
    <cellStyle name="%40 - Vurgu4 14 2 4 2" xfId="7530"/>
    <cellStyle name="%40 - Vurgu4 14 2 5" xfId="7531"/>
    <cellStyle name="%40 - Vurgu4 14 3" xfId="7532"/>
    <cellStyle name="%40 - Vurgu4 14 3 2" xfId="7533"/>
    <cellStyle name="%40 - Vurgu4 14 3 2 2" xfId="7534"/>
    <cellStyle name="%40 - Vurgu4 14 3 2 2 2" xfId="7535"/>
    <cellStyle name="%40 - Vurgu4 14 3 2 3" xfId="7536"/>
    <cellStyle name="%40 - Vurgu4 14 3 3" xfId="7537"/>
    <cellStyle name="%40 - Vurgu4 14 3 3 2" xfId="7538"/>
    <cellStyle name="%40 - Vurgu4 14 3 4" xfId="7539"/>
    <cellStyle name="%40 - Vurgu4 14 4" xfId="7540"/>
    <cellStyle name="%40 - Vurgu4 14 4 2" xfId="7541"/>
    <cellStyle name="%40 - Vurgu4 14 4 2 2" xfId="7542"/>
    <cellStyle name="%40 - Vurgu4 14 4 3" xfId="7543"/>
    <cellStyle name="%40 - Vurgu4 14 5" xfId="7544"/>
    <cellStyle name="%40 - Vurgu4 14 5 2" xfId="7545"/>
    <cellStyle name="%40 - Vurgu4 14 6" xfId="7546"/>
    <cellStyle name="%40 - Vurgu4 15" xfId="7547"/>
    <cellStyle name="%40 - Vurgu4 15 2" xfId="7548"/>
    <cellStyle name="%40 - Vurgu4 15 2 2" xfId="7549"/>
    <cellStyle name="%40 - Vurgu4 15 2 2 2" xfId="7550"/>
    <cellStyle name="%40 - Vurgu4 15 2 2 2 2" xfId="7551"/>
    <cellStyle name="%40 - Vurgu4 15 2 2 3" xfId="7552"/>
    <cellStyle name="%40 - Vurgu4 15 2 3" xfId="7553"/>
    <cellStyle name="%40 - Vurgu4 15 2 3 2" xfId="7554"/>
    <cellStyle name="%40 - Vurgu4 15 2 4" xfId="7555"/>
    <cellStyle name="%40 - Vurgu4 15 3" xfId="7556"/>
    <cellStyle name="%40 - Vurgu4 15 3 2" xfId="7557"/>
    <cellStyle name="%40 - Vurgu4 15 3 2 2" xfId="7558"/>
    <cellStyle name="%40 - Vurgu4 15 3 3" xfId="7559"/>
    <cellStyle name="%40 - Vurgu4 15 4" xfId="7560"/>
    <cellStyle name="%40 - Vurgu4 15 4 2" xfId="7561"/>
    <cellStyle name="%40 - Vurgu4 15 5" xfId="7562"/>
    <cellStyle name="%40 - Vurgu4 16" xfId="7563"/>
    <cellStyle name="%40 - Vurgu4 16 2" xfId="7564"/>
    <cellStyle name="%40 - Vurgu4 16 2 2" xfId="7565"/>
    <cellStyle name="%40 - Vurgu4 16 2 2 2" xfId="7566"/>
    <cellStyle name="%40 - Vurgu4 16 2 2 2 2" xfId="7567"/>
    <cellStyle name="%40 - Vurgu4 16 2 2 3" xfId="7568"/>
    <cellStyle name="%40 - Vurgu4 16 2 3" xfId="7569"/>
    <cellStyle name="%40 - Vurgu4 16 2 3 2" xfId="7570"/>
    <cellStyle name="%40 - Vurgu4 16 2 4" xfId="7571"/>
    <cellStyle name="%40 - Vurgu4 16 3" xfId="7572"/>
    <cellStyle name="%40 - Vurgu4 16 3 2" xfId="7573"/>
    <cellStyle name="%40 - Vurgu4 16 3 2 2" xfId="7574"/>
    <cellStyle name="%40 - Vurgu4 16 3 3" xfId="7575"/>
    <cellStyle name="%40 - Vurgu4 16 4" xfId="7576"/>
    <cellStyle name="%40 - Vurgu4 16 4 2" xfId="7577"/>
    <cellStyle name="%40 - Vurgu4 16 5" xfId="7578"/>
    <cellStyle name="%40 - Vurgu4 17" xfId="7579"/>
    <cellStyle name="%40 - Vurgu4 17 2" xfId="7580"/>
    <cellStyle name="%40 - Vurgu4 17 2 2" xfId="7581"/>
    <cellStyle name="%40 - Vurgu4 17 2 2 2" xfId="7582"/>
    <cellStyle name="%40 - Vurgu4 17 2 2 2 2" xfId="7583"/>
    <cellStyle name="%40 - Vurgu4 17 2 2 3" xfId="7584"/>
    <cellStyle name="%40 - Vurgu4 17 2 3" xfId="7585"/>
    <cellStyle name="%40 - Vurgu4 17 2 3 2" xfId="7586"/>
    <cellStyle name="%40 - Vurgu4 17 2 4" xfId="7587"/>
    <cellStyle name="%40 - Vurgu4 17 3" xfId="7588"/>
    <cellStyle name="%40 - Vurgu4 17 3 2" xfId="7589"/>
    <cellStyle name="%40 - Vurgu4 17 3 2 2" xfId="7590"/>
    <cellStyle name="%40 - Vurgu4 17 3 3" xfId="7591"/>
    <cellStyle name="%40 - Vurgu4 17 4" xfId="7592"/>
    <cellStyle name="%40 - Vurgu4 17 4 2" xfId="7593"/>
    <cellStyle name="%40 - Vurgu4 17 5" xfId="7594"/>
    <cellStyle name="%40 - Vurgu4 18" xfId="7595"/>
    <cellStyle name="%40 - Vurgu4 18 2" xfId="7596"/>
    <cellStyle name="%40 - Vurgu4 18 2 2" xfId="7597"/>
    <cellStyle name="%40 - Vurgu4 18 2 2 2" xfId="7598"/>
    <cellStyle name="%40 - Vurgu4 18 2 2 2 2" xfId="7599"/>
    <cellStyle name="%40 - Vurgu4 18 2 2 3" xfId="7600"/>
    <cellStyle name="%40 - Vurgu4 18 2 3" xfId="7601"/>
    <cellStyle name="%40 - Vurgu4 18 2 3 2" xfId="7602"/>
    <cellStyle name="%40 - Vurgu4 18 2 4" xfId="7603"/>
    <cellStyle name="%40 - Vurgu4 18 3" xfId="7604"/>
    <cellStyle name="%40 - Vurgu4 18 3 2" xfId="7605"/>
    <cellStyle name="%40 - Vurgu4 18 3 2 2" xfId="7606"/>
    <cellStyle name="%40 - Vurgu4 18 3 3" xfId="7607"/>
    <cellStyle name="%40 - Vurgu4 18 4" xfId="7608"/>
    <cellStyle name="%40 - Vurgu4 18 4 2" xfId="7609"/>
    <cellStyle name="%40 - Vurgu4 18 5" xfId="7610"/>
    <cellStyle name="%40 - Vurgu4 19" xfId="7611"/>
    <cellStyle name="%40 - Vurgu4 19 2" xfId="7612"/>
    <cellStyle name="%40 - Vurgu4 19 2 2" xfId="7613"/>
    <cellStyle name="%40 - Vurgu4 19 2 2 2" xfId="7614"/>
    <cellStyle name="%40 - Vurgu4 19 2 2 2 2" xfId="7615"/>
    <cellStyle name="%40 - Vurgu4 19 2 2 3" xfId="7616"/>
    <cellStyle name="%40 - Vurgu4 19 2 3" xfId="7617"/>
    <cellStyle name="%40 - Vurgu4 19 2 3 2" xfId="7618"/>
    <cellStyle name="%40 - Vurgu4 19 2 4" xfId="7619"/>
    <cellStyle name="%40 - Vurgu4 19 3" xfId="7620"/>
    <cellStyle name="%40 - Vurgu4 19 3 2" xfId="7621"/>
    <cellStyle name="%40 - Vurgu4 19 3 2 2" xfId="7622"/>
    <cellStyle name="%40 - Vurgu4 19 3 3" xfId="7623"/>
    <cellStyle name="%40 - Vurgu4 19 4" xfId="7624"/>
    <cellStyle name="%40 - Vurgu4 19 4 2" xfId="7625"/>
    <cellStyle name="%40 - Vurgu4 19 5" xfId="7626"/>
    <cellStyle name="%40 - Vurgu4 2" xfId="7627"/>
    <cellStyle name="%40 - Vurgu4 2 2" xfId="7628"/>
    <cellStyle name="%40 - Vurgu4 2 2 2" xfId="7629"/>
    <cellStyle name="%40 - Vurgu4 2 2 2 2" xfId="7630"/>
    <cellStyle name="%40 - Vurgu4 2 2 2 2 2" xfId="7631"/>
    <cellStyle name="%40 - Vurgu4 2 2 2 2 2 2" xfId="7632"/>
    <cellStyle name="%40 - Vurgu4 2 2 2 2 2 2 2" xfId="7633"/>
    <cellStyle name="%40 - Vurgu4 2 2 2 2 2 3" xfId="7634"/>
    <cellStyle name="%40 - Vurgu4 2 2 2 2 3" xfId="7635"/>
    <cellStyle name="%40 - Vurgu4 2 2 2 2 3 2" xfId="7636"/>
    <cellStyle name="%40 - Vurgu4 2 2 2 2 4" xfId="7637"/>
    <cellStyle name="%40 - Vurgu4 2 2 2 3" xfId="7638"/>
    <cellStyle name="%40 - Vurgu4 2 2 2 3 2" xfId="7639"/>
    <cellStyle name="%40 - Vurgu4 2 2 2 3 2 2" xfId="7640"/>
    <cellStyle name="%40 - Vurgu4 2 2 2 3 3" xfId="7641"/>
    <cellStyle name="%40 - Vurgu4 2 2 2 4" xfId="7642"/>
    <cellStyle name="%40 - Vurgu4 2 2 2 4 2" xfId="7643"/>
    <cellStyle name="%40 - Vurgu4 2 2 2 5" xfId="7644"/>
    <cellStyle name="%40 - Vurgu4 2 2 3" xfId="7645"/>
    <cellStyle name="%40 - Vurgu4 2 2 3 2" xfId="7646"/>
    <cellStyle name="%40 - Vurgu4 2 2 3 2 2" xfId="7647"/>
    <cellStyle name="%40 - Vurgu4 2 2 3 2 2 2" xfId="7648"/>
    <cellStyle name="%40 - Vurgu4 2 2 3 2 3" xfId="7649"/>
    <cellStyle name="%40 - Vurgu4 2 2 3 3" xfId="7650"/>
    <cellStyle name="%40 - Vurgu4 2 2 3 3 2" xfId="7651"/>
    <cellStyle name="%40 - Vurgu4 2 2 3 4" xfId="7652"/>
    <cellStyle name="%40 - Vurgu4 2 2 4" xfId="7653"/>
    <cellStyle name="%40 - Vurgu4 2 2 4 2" xfId="7654"/>
    <cellStyle name="%40 - Vurgu4 2 2 4 2 2" xfId="7655"/>
    <cellStyle name="%40 - Vurgu4 2 2 4 3" xfId="7656"/>
    <cellStyle name="%40 - Vurgu4 2 2 5" xfId="7657"/>
    <cellStyle name="%40 - Vurgu4 2 2 5 2" xfId="7658"/>
    <cellStyle name="%40 - Vurgu4 2 2 6" xfId="7659"/>
    <cellStyle name="%40 - Vurgu4 2 3" xfId="7660"/>
    <cellStyle name="%40 - Vurgu4 2 3 2" xfId="7661"/>
    <cellStyle name="%40 - Vurgu4 2 3 2 2" xfId="7662"/>
    <cellStyle name="%40 - Vurgu4 2 3 2 2 2" xfId="7663"/>
    <cellStyle name="%40 - Vurgu4 2 3 2 2 2 2" xfId="7664"/>
    <cellStyle name="%40 - Vurgu4 2 3 2 2 3" xfId="7665"/>
    <cellStyle name="%40 - Vurgu4 2 3 2 3" xfId="7666"/>
    <cellStyle name="%40 - Vurgu4 2 3 2 3 2" xfId="7667"/>
    <cellStyle name="%40 - Vurgu4 2 3 2 4" xfId="7668"/>
    <cellStyle name="%40 - Vurgu4 2 3 3" xfId="7669"/>
    <cellStyle name="%40 - Vurgu4 2 3 3 2" xfId="7670"/>
    <cellStyle name="%40 - Vurgu4 2 3 3 2 2" xfId="7671"/>
    <cellStyle name="%40 - Vurgu4 2 3 3 3" xfId="7672"/>
    <cellStyle name="%40 - Vurgu4 2 3 4" xfId="7673"/>
    <cellStyle name="%40 - Vurgu4 2 3 4 2" xfId="7674"/>
    <cellStyle name="%40 - Vurgu4 2 3 5" xfId="7675"/>
    <cellStyle name="%40 - Vurgu4 2 4" xfId="7676"/>
    <cellStyle name="%40 - Vurgu4 2 4 2" xfId="7677"/>
    <cellStyle name="%40 - Vurgu4 2 4 2 2" xfId="7678"/>
    <cellStyle name="%40 - Vurgu4 2 4 2 2 2" xfId="7679"/>
    <cellStyle name="%40 - Vurgu4 2 4 2 3" xfId="7680"/>
    <cellStyle name="%40 - Vurgu4 2 4 3" xfId="7681"/>
    <cellStyle name="%40 - Vurgu4 2 4 3 2" xfId="7682"/>
    <cellStyle name="%40 - Vurgu4 2 4 4" xfId="7683"/>
    <cellStyle name="%40 - Vurgu4 2 5" xfId="7684"/>
    <cellStyle name="%40 - Vurgu4 2 5 2" xfId="7685"/>
    <cellStyle name="%40 - Vurgu4 2 5 2 2" xfId="7686"/>
    <cellStyle name="%40 - Vurgu4 2 5 3" xfId="7687"/>
    <cellStyle name="%40 - Vurgu4 2 6" xfId="7688"/>
    <cellStyle name="%40 - Vurgu4 2 6 2" xfId="7689"/>
    <cellStyle name="%40 - Vurgu4 2 7" xfId="7690"/>
    <cellStyle name="%40 - Vurgu4 20" xfId="7691"/>
    <cellStyle name="%40 - Vurgu4 20 2" xfId="7692"/>
    <cellStyle name="%40 - Vurgu4 20 2 2" xfId="7693"/>
    <cellStyle name="%40 - Vurgu4 20 2 2 2" xfId="7694"/>
    <cellStyle name="%40 - Vurgu4 20 2 2 2 2" xfId="7695"/>
    <cellStyle name="%40 - Vurgu4 20 2 2 3" xfId="7696"/>
    <cellStyle name="%40 - Vurgu4 20 2 3" xfId="7697"/>
    <cellStyle name="%40 - Vurgu4 20 2 3 2" xfId="7698"/>
    <cellStyle name="%40 - Vurgu4 20 2 4" xfId="7699"/>
    <cellStyle name="%40 - Vurgu4 20 3" xfId="7700"/>
    <cellStyle name="%40 - Vurgu4 20 3 2" xfId="7701"/>
    <cellStyle name="%40 - Vurgu4 20 3 2 2" xfId="7702"/>
    <cellStyle name="%40 - Vurgu4 20 3 3" xfId="7703"/>
    <cellStyle name="%40 - Vurgu4 20 4" xfId="7704"/>
    <cellStyle name="%40 - Vurgu4 20 4 2" xfId="7705"/>
    <cellStyle name="%40 - Vurgu4 20 5" xfId="7706"/>
    <cellStyle name="%40 - Vurgu4 21" xfId="7707"/>
    <cellStyle name="%40 - Vurgu4 21 2" xfId="7708"/>
    <cellStyle name="%40 - Vurgu4 21 2 2" xfId="7709"/>
    <cellStyle name="%40 - Vurgu4 21 2 2 2" xfId="7710"/>
    <cellStyle name="%40 - Vurgu4 21 2 2 2 2" xfId="7711"/>
    <cellStyle name="%40 - Vurgu4 21 2 2 3" xfId="7712"/>
    <cellStyle name="%40 - Vurgu4 21 2 3" xfId="7713"/>
    <cellStyle name="%40 - Vurgu4 21 2 3 2" xfId="7714"/>
    <cellStyle name="%40 - Vurgu4 21 2 4" xfId="7715"/>
    <cellStyle name="%40 - Vurgu4 21 3" xfId="7716"/>
    <cellStyle name="%40 - Vurgu4 21 3 2" xfId="7717"/>
    <cellStyle name="%40 - Vurgu4 21 3 2 2" xfId="7718"/>
    <cellStyle name="%40 - Vurgu4 21 3 3" xfId="7719"/>
    <cellStyle name="%40 - Vurgu4 21 4" xfId="7720"/>
    <cellStyle name="%40 - Vurgu4 21 4 2" xfId="7721"/>
    <cellStyle name="%40 - Vurgu4 21 5" xfId="7722"/>
    <cellStyle name="%40 - Vurgu4 22" xfId="7723"/>
    <cellStyle name="%40 - Vurgu4 22 2" xfId="7724"/>
    <cellStyle name="%40 - Vurgu4 22 2 2" xfId="7725"/>
    <cellStyle name="%40 - Vurgu4 22 2 2 2" xfId="7726"/>
    <cellStyle name="%40 - Vurgu4 22 2 2 2 2" xfId="7727"/>
    <cellStyle name="%40 - Vurgu4 22 2 2 3" xfId="7728"/>
    <cellStyle name="%40 - Vurgu4 22 2 3" xfId="7729"/>
    <cellStyle name="%40 - Vurgu4 22 2 3 2" xfId="7730"/>
    <cellStyle name="%40 - Vurgu4 22 2 4" xfId="7731"/>
    <cellStyle name="%40 - Vurgu4 22 3" xfId="7732"/>
    <cellStyle name="%40 - Vurgu4 22 3 2" xfId="7733"/>
    <cellStyle name="%40 - Vurgu4 22 3 2 2" xfId="7734"/>
    <cellStyle name="%40 - Vurgu4 22 3 3" xfId="7735"/>
    <cellStyle name="%40 - Vurgu4 22 4" xfId="7736"/>
    <cellStyle name="%40 - Vurgu4 22 4 2" xfId="7737"/>
    <cellStyle name="%40 - Vurgu4 22 5" xfId="7738"/>
    <cellStyle name="%40 - Vurgu4 23" xfId="7739"/>
    <cellStyle name="%40 - Vurgu4 23 2" xfId="7740"/>
    <cellStyle name="%40 - Vurgu4 23 2 2" xfId="7741"/>
    <cellStyle name="%40 - Vurgu4 23 2 2 2" xfId="7742"/>
    <cellStyle name="%40 - Vurgu4 23 2 2 2 2" xfId="7743"/>
    <cellStyle name="%40 - Vurgu4 23 2 2 3" xfId="7744"/>
    <cellStyle name="%40 - Vurgu4 23 2 3" xfId="7745"/>
    <cellStyle name="%40 - Vurgu4 23 2 3 2" xfId="7746"/>
    <cellStyle name="%40 - Vurgu4 23 2 4" xfId="7747"/>
    <cellStyle name="%40 - Vurgu4 23 3" xfId="7748"/>
    <cellStyle name="%40 - Vurgu4 23 3 2" xfId="7749"/>
    <cellStyle name="%40 - Vurgu4 23 3 2 2" xfId="7750"/>
    <cellStyle name="%40 - Vurgu4 23 3 3" xfId="7751"/>
    <cellStyle name="%40 - Vurgu4 23 4" xfId="7752"/>
    <cellStyle name="%40 - Vurgu4 23 4 2" xfId="7753"/>
    <cellStyle name="%40 - Vurgu4 23 5" xfId="7754"/>
    <cellStyle name="%40 - Vurgu4 24" xfId="7755"/>
    <cellStyle name="%40 - Vurgu4 24 2" xfId="7756"/>
    <cellStyle name="%40 - Vurgu4 24 2 2" xfId="7757"/>
    <cellStyle name="%40 - Vurgu4 24 2 2 2" xfId="7758"/>
    <cellStyle name="%40 - Vurgu4 24 2 3" xfId="7759"/>
    <cellStyle name="%40 - Vurgu4 24 3" xfId="7760"/>
    <cellStyle name="%40 - Vurgu4 24 3 2" xfId="7761"/>
    <cellStyle name="%40 - Vurgu4 24 4" xfId="7762"/>
    <cellStyle name="%40 - Vurgu4 25" xfId="7763"/>
    <cellStyle name="%40 - Vurgu4 25 2" xfId="7764"/>
    <cellStyle name="%40 - Vurgu4 25 2 2" xfId="7765"/>
    <cellStyle name="%40 - Vurgu4 25 2 2 2" xfId="7766"/>
    <cellStyle name="%40 - Vurgu4 25 2 3" xfId="7767"/>
    <cellStyle name="%40 - Vurgu4 25 3" xfId="7768"/>
    <cellStyle name="%40 - Vurgu4 25 3 2" xfId="7769"/>
    <cellStyle name="%40 - Vurgu4 25 4" xfId="7770"/>
    <cellStyle name="%40 - Vurgu4 26" xfId="7771"/>
    <cellStyle name="%40 - Vurgu4 26 2" xfId="7772"/>
    <cellStyle name="%40 - Vurgu4 26 2 2" xfId="7773"/>
    <cellStyle name="%40 - Vurgu4 26 2 2 2" xfId="7774"/>
    <cellStyle name="%40 - Vurgu4 26 2 3" xfId="7775"/>
    <cellStyle name="%40 - Vurgu4 26 3" xfId="7776"/>
    <cellStyle name="%40 - Vurgu4 26 3 2" xfId="7777"/>
    <cellStyle name="%40 - Vurgu4 26 4" xfId="7778"/>
    <cellStyle name="%40 - Vurgu4 27" xfId="7779"/>
    <cellStyle name="%40 - Vurgu4 27 2" xfId="7780"/>
    <cellStyle name="%40 - Vurgu4 27 2 2" xfId="7781"/>
    <cellStyle name="%40 - Vurgu4 27 2 2 2" xfId="7782"/>
    <cellStyle name="%40 - Vurgu4 27 2 3" xfId="7783"/>
    <cellStyle name="%40 - Vurgu4 27 3" xfId="7784"/>
    <cellStyle name="%40 - Vurgu4 27 3 2" xfId="7785"/>
    <cellStyle name="%40 - Vurgu4 27 4" xfId="7786"/>
    <cellStyle name="%40 - Vurgu4 28" xfId="7787"/>
    <cellStyle name="%40 - Vurgu4 29" xfId="7788"/>
    <cellStyle name="%40 - Vurgu4 29 2" xfId="7789"/>
    <cellStyle name="%40 - Vurgu4 29 2 2" xfId="7790"/>
    <cellStyle name="%40 - Vurgu4 29 3" xfId="7791"/>
    <cellStyle name="%40 - Vurgu4 3" xfId="7792"/>
    <cellStyle name="%40 - Vurgu4 3 2" xfId="7793"/>
    <cellStyle name="%40 - Vurgu4 3 2 2" xfId="7794"/>
    <cellStyle name="%40 - Vurgu4 3 2 2 2" xfId="7795"/>
    <cellStyle name="%40 - Vurgu4 3 2 2 2 2" xfId="7796"/>
    <cellStyle name="%40 - Vurgu4 3 2 2 2 2 2" xfId="7797"/>
    <cellStyle name="%40 - Vurgu4 3 2 2 2 2 2 2" xfId="7798"/>
    <cellStyle name="%40 - Vurgu4 3 2 2 2 2 3" xfId="7799"/>
    <cellStyle name="%40 - Vurgu4 3 2 2 2 3" xfId="7800"/>
    <cellStyle name="%40 - Vurgu4 3 2 2 2 3 2" xfId="7801"/>
    <cellStyle name="%40 - Vurgu4 3 2 2 2 4" xfId="7802"/>
    <cellStyle name="%40 - Vurgu4 3 2 2 3" xfId="7803"/>
    <cellStyle name="%40 - Vurgu4 3 2 2 3 2" xfId="7804"/>
    <cellStyle name="%40 - Vurgu4 3 2 2 3 2 2" xfId="7805"/>
    <cellStyle name="%40 - Vurgu4 3 2 2 3 3" xfId="7806"/>
    <cellStyle name="%40 - Vurgu4 3 2 2 4" xfId="7807"/>
    <cellStyle name="%40 - Vurgu4 3 2 2 4 2" xfId="7808"/>
    <cellStyle name="%40 - Vurgu4 3 2 2 5" xfId="7809"/>
    <cellStyle name="%40 - Vurgu4 3 2 3" xfId="7810"/>
    <cellStyle name="%40 - Vurgu4 3 2 3 2" xfId="7811"/>
    <cellStyle name="%40 - Vurgu4 3 2 3 2 2" xfId="7812"/>
    <cellStyle name="%40 - Vurgu4 3 2 3 2 2 2" xfId="7813"/>
    <cellStyle name="%40 - Vurgu4 3 2 3 2 3" xfId="7814"/>
    <cellStyle name="%40 - Vurgu4 3 2 3 3" xfId="7815"/>
    <cellStyle name="%40 - Vurgu4 3 2 3 3 2" xfId="7816"/>
    <cellStyle name="%40 - Vurgu4 3 2 3 4" xfId="7817"/>
    <cellStyle name="%40 - Vurgu4 3 2 4" xfId="7818"/>
    <cellStyle name="%40 - Vurgu4 3 2 4 2" xfId="7819"/>
    <cellStyle name="%40 - Vurgu4 3 2 4 2 2" xfId="7820"/>
    <cellStyle name="%40 - Vurgu4 3 2 4 3" xfId="7821"/>
    <cellStyle name="%40 - Vurgu4 3 2 5" xfId="7822"/>
    <cellStyle name="%40 - Vurgu4 3 2 5 2" xfId="7823"/>
    <cellStyle name="%40 - Vurgu4 3 2 6" xfId="7824"/>
    <cellStyle name="%40 - Vurgu4 3 3" xfId="7825"/>
    <cellStyle name="%40 - Vurgu4 3 3 2" xfId="7826"/>
    <cellStyle name="%40 - Vurgu4 3 3 2 2" xfId="7827"/>
    <cellStyle name="%40 - Vurgu4 3 3 2 2 2" xfId="7828"/>
    <cellStyle name="%40 - Vurgu4 3 3 2 2 2 2" xfId="7829"/>
    <cellStyle name="%40 - Vurgu4 3 3 2 2 3" xfId="7830"/>
    <cellStyle name="%40 - Vurgu4 3 3 2 3" xfId="7831"/>
    <cellStyle name="%40 - Vurgu4 3 3 2 3 2" xfId="7832"/>
    <cellStyle name="%40 - Vurgu4 3 3 2 4" xfId="7833"/>
    <cellStyle name="%40 - Vurgu4 3 3 3" xfId="7834"/>
    <cellStyle name="%40 - Vurgu4 3 3 3 2" xfId="7835"/>
    <cellStyle name="%40 - Vurgu4 3 3 3 2 2" xfId="7836"/>
    <cellStyle name="%40 - Vurgu4 3 3 3 3" xfId="7837"/>
    <cellStyle name="%40 - Vurgu4 3 3 4" xfId="7838"/>
    <cellStyle name="%40 - Vurgu4 3 3 4 2" xfId="7839"/>
    <cellStyle name="%40 - Vurgu4 3 3 5" xfId="7840"/>
    <cellStyle name="%40 - Vurgu4 3 4" xfId="7841"/>
    <cellStyle name="%40 - Vurgu4 3 4 2" xfId="7842"/>
    <cellStyle name="%40 - Vurgu4 3 4 2 2" xfId="7843"/>
    <cellStyle name="%40 - Vurgu4 3 4 2 2 2" xfId="7844"/>
    <cellStyle name="%40 - Vurgu4 3 4 2 3" xfId="7845"/>
    <cellStyle name="%40 - Vurgu4 3 4 3" xfId="7846"/>
    <cellStyle name="%40 - Vurgu4 3 4 3 2" xfId="7847"/>
    <cellStyle name="%40 - Vurgu4 3 4 4" xfId="7848"/>
    <cellStyle name="%40 - Vurgu4 3 5" xfId="7849"/>
    <cellStyle name="%40 - Vurgu4 3 5 2" xfId="7850"/>
    <cellStyle name="%40 - Vurgu4 3 5 2 2" xfId="7851"/>
    <cellStyle name="%40 - Vurgu4 3 5 3" xfId="7852"/>
    <cellStyle name="%40 - Vurgu4 3 6" xfId="7853"/>
    <cellStyle name="%40 - Vurgu4 3 6 2" xfId="7854"/>
    <cellStyle name="%40 - Vurgu4 3 7" xfId="7855"/>
    <cellStyle name="%40 - Vurgu4 30" xfId="7856"/>
    <cellStyle name="%40 - Vurgu4 30 2" xfId="7857"/>
    <cellStyle name="%40 - Vurgu4 30 2 2" xfId="7858"/>
    <cellStyle name="%40 - Vurgu4 30 3" xfId="7859"/>
    <cellStyle name="%40 - Vurgu4 31" xfId="7860"/>
    <cellStyle name="%40 - Vurgu4 31 2" xfId="7861"/>
    <cellStyle name="%40 - Vurgu4 31 2 2" xfId="7862"/>
    <cellStyle name="%40 - Vurgu4 31 3" xfId="7863"/>
    <cellStyle name="%40 - Vurgu4 32" xfId="7864"/>
    <cellStyle name="%40 - Vurgu4 32 2" xfId="7865"/>
    <cellStyle name="%40 - Vurgu4 32 2 2" xfId="7866"/>
    <cellStyle name="%40 - Vurgu4 32 3" xfId="7867"/>
    <cellStyle name="%40 - Vurgu4 33" xfId="7868"/>
    <cellStyle name="%40 - Vurgu4 33 2" xfId="7869"/>
    <cellStyle name="%40 - Vurgu4 33 2 2" xfId="7870"/>
    <cellStyle name="%40 - Vurgu4 33 3" xfId="7871"/>
    <cellStyle name="%40 - Vurgu4 34" xfId="7872"/>
    <cellStyle name="%40 - Vurgu4 34 2" xfId="7873"/>
    <cellStyle name="%40 - Vurgu4 34 2 2" xfId="7874"/>
    <cellStyle name="%40 - Vurgu4 34 3" xfId="7875"/>
    <cellStyle name="%40 - Vurgu4 35" xfId="7876"/>
    <cellStyle name="%40 - Vurgu4 35 2" xfId="7877"/>
    <cellStyle name="%40 - Vurgu4 35 2 2" xfId="7878"/>
    <cellStyle name="%40 - Vurgu4 35 3" xfId="7879"/>
    <cellStyle name="%40 - Vurgu4 36" xfId="7880"/>
    <cellStyle name="%40 - Vurgu4 36 2" xfId="7881"/>
    <cellStyle name="%40 - Vurgu4 36 2 2" xfId="7882"/>
    <cellStyle name="%40 - Vurgu4 36 3" xfId="7883"/>
    <cellStyle name="%40 - Vurgu4 37" xfId="7884"/>
    <cellStyle name="%40 - Vurgu4 37 2" xfId="7885"/>
    <cellStyle name="%40 - Vurgu4 37 2 2" xfId="7886"/>
    <cellStyle name="%40 - Vurgu4 37 3" xfId="7887"/>
    <cellStyle name="%40 - Vurgu4 38" xfId="7888"/>
    <cellStyle name="%40 - Vurgu4 38 2" xfId="7889"/>
    <cellStyle name="%40 - Vurgu4 38 2 2" xfId="7890"/>
    <cellStyle name="%40 - Vurgu4 38 3" xfId="7891"/>
    <cellStyle name="%40 - Vurgu4 39" xfId="7892"/>
    <cellStyle name="%40 - Vurgu4 39 2" xfId="7893"/>
    <cellStyle name="%40 - Vurgu4 39 2 2" xfId="7894"/>
    <cellStyle name="%40 - Vurgu4 39 3" xfId="7895"/>
    <cellStyle name="%40 - Vurgu4 4" xfId="7896"/>
    <cellStyle name="%40 - Vurgu4 4 2" xfId="7897"/>
    <cellStyle name="%40 - Vurgu4 4 2 2" xfId="7898"/>
    <cellStyle name="%40 - Vurgu4 4 2 2 2" xfId="7899"/>
    <cellStyle name="%40 - Vurgu4 4 2 2 2 2" xfId="7900"/>
    <cellStyle name="%40 - Vurgu4 4 2 2 2 2 2" xfId="7901"/>
    <cellStyle name="%40 - Vurgu4 4 2 2 2 2 2 2" xfId="7902"/>
    <cellStyle name="%40 - Vurgu4 4 2 2 2 2 3" xfId="7903"/>
    <cellStyle name="%40 - Vurgu4 4 2 2 2 3" xfId="7904"/>
    <cellStyle name="%40 - Vurgu4 4 2 2 2 3 2" xfId="7905"/>
    <cellStyle name="%40 - Vurgu4 4 2 2 2 4" xfId="7906"/>
    <cellStyle name="%40 - Vurgu4 4 2 2 3" xfId="7907"/>
    <cellStyle name="%40 - Vurgu4 4 2 2 3 2" xfId="7908"/>
    <cellStyle name="%40 - Vurgu4 4 2 2 3 2 2" xfId="7909"/>
    <cellStyle name="%40 - Vurgu4 4 2 2 3 3" xfId="7910"/>
    <cellStyle name="%40 - Vurgu4 4 2 2 4" xfId="7911"/>
    <cellStyle name="%40 - Vurgu4 4 2 2 4 2" xfId="7912"/>
    <cellStyle name="%40 - Vurgu4 4 2 2 5" xfId="7913"/>
    <cellStyle name="%40 - Vurgu4 4 2 3" xfId="7914"/>
    <cellStyle name="%40 - Vurgu4 4 2 3 2" xfId="7915"/>
    <cellStyle name="%40 - Vurgu4 4 2 3 2 2" xfId="7916"/>
    <cellStyle name="%40 - Vurgu4 4 2 3 2 2 2" xfId="7917"/>
    <cellStyle name="%40 - Vurgu4 4 2 3 2 3" xfId="7918"/>
    <cellStyle name="%40 - Vurgu4 4 2 3 3" xfId="7919"/>
    <cellStyle name="%40 - Vurgu4 4 2 3 3 2" xfId="7920"/>
    <cellStyle name="%40 - Vurgu4 4 2 3 4" xfId="7921"/>
    <cellStyle name="%40 - Vurgu4 4 2 4" xfId="7922"/>
    <cellStyle name="%40 - Vurgu4 4 2 4 2" xfId="7923"/>
    <cellStyle name="%40 - Vurgu4 4 2 4 2 2" xfId="7924"/>
    <cellStyle name="%40 - Vurgu4 4 2 4 3" xfId="7925"/>
    <cellStyle name="%40 - Vurgu4 4 2 5" xfId="7926"/>
    <cellStyle name="%40 - Vurgu4 4 2 5 2" xfId="7927"/>
    <cellStyle name="%40 - Vurgu4 4 2 6" xfId="7928"/>
    <cellStyle name="%40 - Vurgu4 4 3" xfId="7929"/>
    <cellStyle name="%40 - Vurgu4 4 3 2" xfId="7930"/>
    <cellStyle name="%40 - Vurgu4 4 3 2 2" xfId="7931"/>
    <cellStyle name="%40 - Vurgu4 4 3 2 2 2" xfId="7932"/>
    <cellStyle name="%40 - Vurgu4 4 3 2 2 2 2" xfId="7933"/>
    <cellStyle name="%40 - Vurgu4 4 3 2 2 3" xfId="7934"/>
    <cellStyle name="%40 - Vurgu4 4 3 2 3" xfId="7935"/>
    <cellStyle name="%40 - Vurgu4 4 3 2 3 2" xfId="7936"/>
    <cellStyle name="%40 - Vurgu4 4 3 2 4" xfId="7937"/>
    <cellStyle name="%40 - Vurgu4 4 3 3" xfId="7938"/>
    <cellStyle name="%40 - Vurgu4 4 3 3 2" xfId="7939"/>
    <cellStyle name="%40 - Vurgu4 4 3 3 2 2" xfId="7940"/>
    <cellStyle name="%40 - Vurgu4 4 3 3 3" xfId="7941"/>
    <cellStyle name="%40 - Vurgu4 4 3 4" xfId="7942"/>
    <cellStyle name="%40 - Vurgu4 4 3 4 2" xfId="7943"/>
    <cellStyle name="%40 - Vurgu4 4 3 5" xfId="7944"/>
    <cellStyle name="%40 - Vurgu4 4 4" xfId="7945"/>
    <cellStyle name="%40 - Vurgu4 4 4 2" xfId="7946"/>
    <cellStyle name="%40 - Vurgu4 4 4 2 2" xfId="7947"/>
    <cellStyle name="%40 - Vurgu4 4 4 2 2 2" xfId="7948"/>
    <cellStyle name="%40 - Vurgu4 4 4 2 3" xfId="7949"/>
    <cellStyle name="%40 - Vurgu4 4 4 3" xfId="7950"/>
    <cellStyle name="%40 - Vurgu4 4 4 3 2" xfId="7951"/>
    <cellStyle name="%40 - Vurgu4 4 4 4" xfId="7952"/>
    <cellStyle name="%40 - Vurgu4 4 5" xfId="7953"/>
    <cellStyle name="%40 - Vurgu4 4 5 2" xfId="7954"/>
    <cellStyle name="%40 - Vurgu4 4 5 2 2" xfId="7955"/>
    <cellStyle name="%40 - Vurgu4 4 5 3" xfId="7956"/>
    <cellStyle name="%40 - Vurgu4 4 6" xfId="7957"/>
    <cellStyle name="%40 - Vurgu4 4 6 2" xfId="7958"/>
    <cellStyle name="%40 - Vurgu4 4 7" xfId="7959"/>
    <cellStyle name="%40 - Vurgu4 40" xfId="7960"/>
    <cellStyle name="%40 - Vurgu4 40 2" xfId="7961"/>
    <cellStyle name="%40 - Vurgu4 40 2 2" xfId="7962"/>
    <cellStyle name="%40 - Vurgu4 40 3" xfId="7963"/>
    <cellStyle name="%40 - Vurgu4 41" xfId="7964"/>
    <cellStyle name="%40 - Vurgu4 41 2" xfId="7965"/>
    <cellStyle name="%40 - Vurgu4 41 2 2" xfId="7966"/>
    <cellStyle name="%40 - Vurgu4 41 3" xfId="7967"/>
    <cellStyle name="%40 - Vurgu4 42" xfId="7968"/>
    <cellStyle name="%40 - Vurgu4 42 2" xfId="7969"/>
    <cellStyle name="%40 - Vurgu4 42 2 2" xfId="7970"/>
    <cellStyle name="%40 - Vurgu4 42 3" xfId="7971"/>
    <cellStyle name="%40 - Vurgu4 43" xfId="7972"/>
    <cellStyle name="%40 - Vurgu4 43 2" xfId="7973"/>
    <cellStyle name="%40 - Vurgu4 43 2 2" xfId="7974"/>
    <cellStyle name="%40 - Vurgu4 43 3" xfId="7975"/>
    <cellStyle name="%40 - Vurgu4 44" xfId="7976"/>
    <cellStyle name="%40 - Vurgu4 44 2" xfId="7977"/>
    <cellStyle name="%40 - Vurgu4 44 2 2" xfId="7978"/>
    <cellStyle name="%40 - Vurgu4 44 3" xfId="7979"/>
    <cellStyle name="%40 - Vurgu4 45" xfId="7980"/>
    <cellStyle name="%40 - Vurgu4 45 2" xfId="7981"/>
    <cellStyle name="%40 - Vurgu4 46" xfId="7982"/>
    <cellStyle name="%40 - Vurgu4 46 2" xfId="7983"/>
    <cellStyle name="%40 - Vurgu4 47" xfId="7984"/>
    <cellStyle name="%40 - Vurgu4 47 2" xfId="7985"/>
    <cellStyle name="%40 - Vurgu4 48" xfId="7986"/>
    <cellStyle name="%40 - Vurgu4 48 2" xfId="7987"/>
    <cellStyle name="%40 - Vurgu4 49" xfId="7988"/>
    <cellStyle name="%40 - Vurgu4 49 2" xfId="7989"/>
    <cellStyle name="%40 - Vurgu4 5" xfId="7990"/>
    <cellStyle name="%40 - Vurgu4 5 2" xfId="7991"/>
    <cellStyle name="%40 - Vurgu4 5 2 2" xfId="7992"/>
    <cellStyle name="%40 - Vurgu4 5 2 2 2" xfId="7993"/>
    <cellStyle name="%40 - Vurgu4 5 2 2 2 2" xfId="7994"/>
    <cellStyle name="%40 - Vurgu4 5 2 2 2 2 2" xfId="7995"/>
    <cellStyle name="%40 - Vurgu4 5 2 2 2 2 2 2" xfId="7996"/>
    <cellStyle name="%40 - Vurgu4 5 2 2 2 2 3" xfId="7997"/>
    <cellStyle name="%40 - Vurgu4 5 2 2 2 3" xfId="7998"/>
    <cellStyle name="%40 - Vurgu4 5 2 2 2 3 2" xfId="7999"/>
    <cellStyle name="%40 - Vurgu4 5 2 2 2 4" xfId="8000"/>
    <cellStyle name="%40 - Vurgu4 5 2 2 3" xfId="8001"/>
    <cellStyle name="%40 - Vurgu4 5 2 2 3 2" xfId="8002"/>
    <cellStyle name="%40 - Vurgu4 5 2 2 3 2 2" xfId="8003"/>
    <cellStyle name="%40 - Vurgu4 5 2 2 3 3" xfId="8004"/>
    <cellStyle name="%40 - Vurgu4 5 2 2 4" xfId="8005"/>
    <cellStyle name="%40 - Vurgu4 5 2 2 4 2" xfId="8006"/>
    <cellStyle name="%40 - Vurgu4 5 2 2 5" xfId="8007"/>
    <cellStyle name="%40 - Vurgu4 5 2 3" xfId="8008"/>
    <cellStyle name="%40 - Vurgu4 5 2 3 2" xfId="8009"/>
    <cellStyle name="%40 - Vurgu4 5 2 3 2 2" xfId="8010"/>
    <cellStyle name="%40 - Vurgu4 5 2 3 2 2 2" xfId="8011"/>
    <cellStyle name="%40 - Vurgu4 5 2 3 2 3" xfId="8012"/>
    <cellStyle name="%40 - Vurgu4 5 2 3 3" xfId="8013"/>
    <cellStyle name="%40 - Vurgu4 5 2 3 3 2" xfId="8014"/>
    <cellStyle name="%40 - Vurgu4 5 2 3 4" xfId="8015"/>
    <cellStyle name="%40 - Vurgu4 5 2 4" xfId="8016"/>
    <cellStyle name="%40 - Vurgu4 5 2 4 2" xfId="8017"/>
    <cellStyle name="%40 - Vurgu4 5 2 4 2 2" xfId="8018"/>
    <cellStyle name="%40 - Vurgu4 5 2 4 3" xfId="8019"/>
    <cellStyle name="%40 - Vurgu4 5 2 5" xfId="8020"/>
    <cellStyle name="%40 - Vurgu4 5 2 5 2" xfId="8021"/>
    <cellStyle name="%40 - Vurgu4 5 2 6" xfId="8022"/>
    <cellStyle name="%40 - Vurgu4 5 3" xfId="8023"/>
    <cellStyle name="%40 - Vurgu4 5 3 2" xfId="8024"/>
    <cellStyle name="%40 - Vurgu4 5 3 2 2" xfId="8025"/>
    <cellStyle name="%40 - Vurgu4 5 3 2 2 2" xfId="8026"/>
    <cellStyle name="%40 - Vurgu4 5 3 2 2 2 2" xfId="8027"/>
    <cellStyle name="%40 - Vurgu4 5 3 2 2 3" xfId="8028"/>
    <cellStyle name="%40 - Vurgu4 5 3 2 3" xfId="8029"/>
    <cellStyle name="%40 - Vurgu4 5 3 2 3 2" xfId="8030"/>
    <cellStyle name="%40 - Vurgu4 5 3 2 4" xfId="8031"/>
    <cellStyle name="%40 - Vurgu4 5 3 3" xfId="8032"/>
    <cellStyle name="%40 - Vurgu4 5 3 3 2" xfId="8033"/>
    <cellStyle name="%40 - Vurgu4 5 3 3 2 2" xfId="8034"/>
    <cellStyle name="%40 - Vurgu4 5 3 3 3" xfId="8035"/>
    <cellStyle name="%40 - Vurgu4 5 3 4" xfId="8036"/>
    <cellStyle name="%40 - Vurgu4 5 3 4 2" xfId="8037"/>
    <cellStyle name="%40 - Vurgu4 5 3 5" xfId="8038"/>
    <cellStyle name="%40 - Vurgu4 5 4" xfId="8039"/>
    <cellStyle name="%40 - Vurgu4 5 4 2" xfId="8040"/>
    <cellStyle name="%40 - Vurgu4 5 4 2 2" xfId="8041"/>
    <cellStyle name="%40 - Vurgu4 5 4 2 2 2" xfId="8042"/>
    <cellStyle name="%40 - Vurgu4 5 4 2 3" xfId="8043"/>
    <cellStyle name="%40 - Vurgu4 5 4 3" xfId="8044"/>
    <cellStyle name="%40 - Vurgu4 5 4 3 2" xfId="8045"/>
    <cellStyle name="%40 - Vurgu4 5 4 4" xfId="8046"/>
    <cellStyle name="%40 - Vurgu4 5 5" xfId="8047"/>
    <cellStyle name="%40 - Vurgu4 5 5 2" xfId="8048"/>
    <cellStyle name="%40 - Vurgu4 5 5 2 2" xfId="8049"/>
    <cellStyle name="%40 - Vurgu4 5 5 3" xfId="8050"/>
    <cellStyle name="%40 - Vurgu4 5 6" xfId="8051"/>
    <cellStyle name="%40 - Vurgu4 5 6 2" xfId="8052"/>
    <cellStyle name="%40 - Vurgu4 5 7" xfId="8053"/>
    <cellStyle name="%40 - Vurgu4 50" xfId="8054"/>
    <cellStyle name="%40 - Vurgu4 50 2" xfId="8055"/>
    <cellStyle name="%40 - Vurgu4 51" xfId="8056"/>
    <cellStyle name="%40 - Vurgu4 51 2" xfId="8057"/>
    <cellStyle name="%40 - Vurgu4 52" xfId="8058"/>
    <cellStyle name="%40 - Vurgu4 52 2" xfId="8059"/>
    <cellStyle name="%40 - Vurgu4 53" xfId="8060"/>
    <cellStyle name="%40 - Vurgu4 53 2" xfId="8061"/>
    <cellStyle name="%40 - Vurgu4 54" xfId="8062"/>
    <cellStyle name="%40 - Vurgu4 54 2" xfId="8063"/>
    <cellStyle name="%40 - Vurgu4 55" xfId="8064"/>
    <cellStyle name="%40 - Vurgu4 55 2" xfId="8065"/>
    <cellStyle name="%40 - Vurgu4 56" xfId="8066"/>
    <cellStyle name="%40 - Vurgu4 56 2" xfId="8067"/>
    <cellStyle name="%40 - Vurgu4 57" xfId="8068"/>
    <cellStyle name="%40 - Vurgu4 57 2" xfId="8069"/>
    <cellStyle name="%40 - Vurgu4 58" xfId="8070"/>
    <cellStyle name="%40 - Vurgu4 58 2" xfId="8071"/>
    <cellStyle name="%40 - Vurgu4 59" xfId="8072"/>
    <cellStyle name="%40 - Vurgu4 59 2" xfId="8073"/>
    <cellStyle name="%40 - Vurgu4 6" xfId="8074"/>
    <cellStyle name="%40 - Vurgu4 6 2" xfId="8075"/>
    <cellStyle name="%40 - Vurgu4 60" xfId="8076"/>
    <cellStyle name="%40 - Vurgu4 60 2" xfId="8077"/>
    <cellStyle name="%40 - Vurgu4 61" xfId="8078"/>
    <cellStyle name="%40 - Vurgu4 61 2" xfId="8079"/>
    <cellStyle name="%40 - Vurgu4 62" xfId="8080"/>
    <cellStyle name="%40 - Vurgu4 62 2" xfId="8081"/>
    <cellStyle name="%40 - Vurgu4 63" xfId="8082"/>
    <cellStyle name="%40 - Vurgu4 63 2" xfId="8083"/>
    <cellStyle name="%40 - Vurgu4 64" xfId="8084"/>
    <cellStyle name="%40 - Vurgu4 64 2" xfId="8085"/>
    <cellStyle name="%40 - Vurgu4 65" xfId="8086"/>
    <cellStyle name="%40 - Vurgu4 65 2" xfId="8087"/>
    <cellStyle name="%40 - Vurgu4 66" xfId="8088"/>
    <cellStyle name="%40 - Vurgu4 66 2" xfId="8089"/>
    <cellStyle name="%40 - Vurgu4 67" xfId="8090"/>
    <cellStyle name="%40 - Vurgu4 67 2" xfId="8091"/>
    <cellStyle name="%40 - Vurgu4 68" xfId="8092"/>
    <cellStyle name="%40 - Vurgu4 68 2" xfId="8093"/>
    <cellStyle name="%40 - Vurgu4 69" xfId="8094"/>
    <cellStyle name="%40 - Vurgu4 69 2" xfId="8095"/>
    <cellStyle name="%40 - Vurgu4 7" xfId="8096"/>
    <cellStyle name="%40 - Vurgu4 7 2" xfId="8097"/>
    <cellStyle name="%40 - Vurgu4 7 2 2" xfId="8098"/>
    <cellStyle name="%40 - Vurgu4 7 2 2 2" xfId="8099"/>
    <cellStyle name="%40 - Vurgu4 7 2 2 2 2" xfId="8100"/>
    <cellStyle name="%40 - Vurgu4 7 2 2 2 2 2" xfId="8101"/>
    <cellStyle name="%40 - Vurgu4 7 2 2 2 3" xfId="8102"/>
    <cellStyle name="%40 - Vurgu4 7 2 2 3" xfId="8103"/>
    <cellStyle name="%40 - Vurgu4 7 2 2 3 2" xfId="8104"/>
    <cellStyle name="%40 - Vurgu4 7 2 2 4" xfId="8105"/>
    <cellStyle name="%40 - Vurgu4 7 2 3" xfId="8106"/>
    <cellStyle name="%40 - Vurgu4 7 2 3 2" xfId="8107"/>
    <cellStyle name="%40 - Vurgu4 7 2 3 2 2" xfId="8108"/>
    <cellStyle name="%40 - Vurgu4 7 2 3 3" xfId="8109"/>
    <cellStyle name="%40 - Vurgu4 7 2 4" xfId="8110"/>
    <cellStyle name="%40 - Vurgu4 7 2 4 2" xfId="8111"/>
    <cellStyle name="%40 - Vurgu4 7 2 5" xfId="8112"/>
    <cellStyle name="%40 - Vurgu4 7 3" xfId="8113"/>
    <cellStyle name="%40 - Vurgu4 7 3 2" xfId="8114"/>
    <cellStyle name="%40 - Vurgu4 7 3 2 2" xfId="8115"/>
    <cellStyle name="%40 - Vurgu4 7 3 2 2 2" xfId="8116"/>
    <cellStyle name="%40 - Vurgu4 7 3 2 3" xfId="8117"/>
    <cellStyle name="%40 - Vurgu4 7 3 3" xfId="8118"/>
    <cellStyle name="%40 - Vurgu4 7 3 3 2" xfId="8119"/>
    <cellStyle name="%40 - Vurgu4 7 3 4" xfId="8120"/>
    <cellStyle name="%40 - Vurgu4 7 4" xfId="8121"/>
    <cellStyle name="%40 - Vurgu4 7 4 2" xfId="8122"/>
    <cellStyle name="%40 - Vurgu4 7 4 2 2" xfId="8123"/>
    <cellStyle name="%40 - Vurgu4 7 4 3" xfId="8124"/>
    <cellStyle name="%40 - Vurgu4 7 5" xfId="8125"/>
    <cellStyle name="%40 - Vurgu4 7 5 2" xfId="8126"/>
    <cellStyle name="%40 - Vurgu4 7 6" xfId="8127"/>
    <cellStyle name="%40 - Vurgu4 70" xfId="8128"/>
    <cellStyle name="%40 - Vurgu4 70 2" xfId="8129"/>
    <cellStyle name="%40 - Vurgu4 71" xfId="8130"/>
    <cellStyle name="%40 - Vurgu4 71 2" xfId="8131"/>
    <cellStyle name="%40 - Vurgu4 72" xfId="8132"/>
    <cellStyle name="%40 - Vurgu4 72 2" xfId="8133"/>
    <cellStyle name="%40 - Vurgu4 73" xfId="8134"/>
    <cellStyle name="%40 - Vurgu4 74" xfId="8135"/>
    <cellStyle name="%40 - Vurgu4 75" xfId="8136"/>
    <cellStyle name="%40 - Vurgu4 76" xfId="8137"/>
    <cellStyle name="%40 - Vurgu4 77" xfId="8138"/>
    <cellStyle name="%40 - Vurgu4 78" xfId="8139"/>
    <cellStyle name="%40 - Vurgu4 79" xfId="8140"/>
    <cellStyle name="%40 - Vurgu4 8" xfId="8141"/>
    <cellStyle name="%40 - Vurgu4 8 2" xfId="8142"/>
    <cellStyle name="%40 - Vurgu4 8 2 2" xfId="8143"/>
    <cellStyle name="%40 - Vurgu4 8 2 2 2" xfId="8144"/>
    <cellStyle name="%40 - Vurgu4 8 2 2 2 2" xfId="8145"/>
    <cellStyle name="%40 - Vurgu4 8 2 2 2 2 2" xfId="8146"/>
    <cellStyle name="%40 - Vurgu4 8 2 2 2 3" xfId="8147"/>
    <cellStyle name="%40 - Vurgu4 8 2 2 3" xfId="8148"/>
    <cellStyle name="%40 - Vurgu4 8 2 2 3 2" xfId="8149"/>
    <cellStyle name="%40 - Vurgu4 8 2 2 4" xfId="8150"/>
    <cellStyle name="%40 - Vurgu4 8 2 3" xfId="8151"/>
    <cellStyle name="%40 - Vurgu4 8 2 3 2" xfId="8152"/>
    <cellStyle name="%40 - Vurgu4 8 2 3 2 2" xfId="8153"/>
    <cellStyle name="%40 - Vurgu4 8 2 3 3" xfId="8154"/>
    <cellStyle name="%40 - Vurgu4 8 2 4" xfId="8155"/>
    <cellStyle name="%40 - Vurgu4 8 2 4 2" xfId="8156"/>
    <cellStyle name="%40 - Vurgu4 8 2 5" xfId="8157"/>
    <cellStyle name="%40 - Vurgu4 8 3" xfId="8158"/>
    <cellStyle name="%40 - Vurgu4 8 3 2" xfId="8159"/>
    <cellStyle name="%40 - Vurgu4 8 3 2 2" xfId="8160"/>
    <cellStyle name="%40 - Vurgu4 8 3 2 2 2" xfId="8161"/>
    <cellStyle name="%40 - Vurgu4 8 3 2 3" xfId="8162"/>
    <cellStyle name="%40 - Vurgu4 8 3 3" xfId="8163"/>
    <cellStyle name="%40 - Vurgu4 8 3 3 2" xfId="8164"/>
    <cellStyle name="%40 - Vurgu4 8 3 4" xfId="8165"/>
    <cellStyle name="%40 - Vurgu4 8 4" xfId="8166"/>
    <cellStyle name="%40 - Vurgu4 8 4 2" xfId="8167"/>
    <cellStyle name="%40 - Vurgu4 8 4 2 2" xfId="8168"/>
    <cellStyle name="%40 - Vurgu4 8 4 3" xfId="8169"/>
    <cellStyle name="%40 - Vurgu4 8 5" xfId="8170"/>
    <cellStyle name="%40 - Vurgu4 8 5 2" xfId="8171"/>
    <cellStyle name="%40 - Vurgu4 8 6" xfId="8172"/>
    <cellStyle name="%40 - Vurgu4 80" xfId="8173"/>
    <cellStyle name="%40 - Vurgu4 81" xfId="8174"/>
    <cellStyle name="%40 - Vurgu4 9" xfId="8175"/>
    <cellStyle name="%40 - Vurgu4 9 2" xfId="8176"/>
    <cellStyle name="%40 - Vurgu4 9 2 2" xfId="8177"/>
    <cellStyle name="%40 - Vurgu4 9 2 2 2" xfId="8178"/>
    <cellStyle name="%40 - Vurgu4 9 2 2 2 2" xfId="8179"/>
    <cellStyle name="%40 - Vurgu4 9 2 2 2 2 2" xfId="8180"/>
    <cellStyle name="%40 - Vurgu4 9 2 2 2 3" xfId="8181"/>
    <cellStyle name="%40 - Vurgu4 9 2 2 3" xfId="8182"/>
    <cellStyle name="%40 - Vurgu4 9 2 2 3 2" xfId="8183"/>
    <cellStyle name="%40 - Vurgu4 9 2 2 4" xfId="8184"/>
    <cellStyle name="%40 - Vurgu4 9 2 3" xfId="8185"/>
    <cellStyle name="%40 - Vurgu4 9 2 3 2" xfId="8186"/>
    <cellStyle name="%40 - Vurgu4 9 2 3 2 2" xfId="8187"/>
    <cellStyle name="%40 - Vurgu4 9 2 3 3" xfId="8188"/>
    <cellStyle name="%40 - Vurgu4 9 2 4" xfId="8189"/>
    <cellStyle name="%40 - Vurgu4 9 2 4 2" xfId="8190"/>
    <cellStyle name="%40 - Vurgu4 9 2 5" xfId="8191"/>
    <cellStyle name="%40 - Vurgu4 9 3" xfId="8192"/>
    <cellStyle name="%40 - Vurgu4 9 3 2" xfId="8193"/>
    <cellStyle name="%40 - Vurgu4 9 3 2 2" xfId="8194"/>
    <cellStyle name="%40 - Vurgu4 9 3 2 2 2" xfId="8195"/>
    <cellStyle name="%40 - Vurgu4 9 3 2 3" xfId="8196"/>
    <cellStyle name="%40 - Vurgu4 9 3 3" xfId="8197"/>
    <cellStyle name="%40 - Vurgu4 9 3 3 2" xfId="8198"/>
    <cellStyle name="%40 - Vurgu4 9 3 4" xfId="8199"/>
    <cellStyle name="%40 - Vurgu4 9 4" xfId="8200"/>
    <cellStyle name="%40 - Vurgu4 9 4 2" xfId="8201"/>
    <cellStyle name="%40 - Vurgu4 9 4 2 2" xfId="8202"/>
    <cellStyle name="%40 - Vurgu4 9 4 3" xfId="8203"/>
    <cellStyle name="%40 - Vurgu4 9 5" xfId="8204"/>
    <cellStyle name="%40 - Vurgu4 9 5 2" xfId="8205"/>
    <cellStyle name="%40 - Vurgu4 9 6" xfId="8206"/>
    <cellStyle name="%40 - Vurgu5 10" xfId="8207"/>
    <cellStyle name="%40 - Vurgu5 10 2" xfId="8208"/>
    <cellStyle name="%40 - Vurgu5 10 2 2" xfId="8209"/>
    <cellStyle name="%40 - Vurgu5 10 2 2 2" xfId="8210"/>
    <cellStyle name="%40 - Vurgu5 10 2 2 2 2" xfId="8211"/>
    <cellStyle name="%40 - Vurgu5 10 2 2 2 2 2" xfId="8212"/>
    <cellStyle name="%40 - Vurgu5 10 2 2 2 3" xfId="8213"/>
    <cellStyle name="%40 - Vurgu5 10 2 2 3" xfId="8214"/>
    <cellStyle name="%40 - Vurgu5 10 2 2 3 2" xfId="8215"/>
    <cellStyle name="%40 - Vurgu5 10 2 2 4" xfId="8216"/>
    <cellStyle name="%40 - Vurgu5 10 2 3" xfId="8217"/>
    <cellStyle name="%40 - Vurgu5 10 2 3 2" xfId="8218"/>
    <cellStyle name="%40 - Vurgu5 10 2 3 2 2" xfId="8219"/>
    <cellStyle name="%40 - Vurgu5 10 2 3 3" xfId="8220"/>
    <cellStyle name="%40 - Vurgu5 10 2 4" xfId="8221"/>
    <cellStyle name="%40 - Vurgu5 10 2 4 2" xfId="8222"/>
    <cellStyle name="%40 - Vurgu5 10 2 5" xfId="8223"/>
    <cellStyle name="%40 - Vurgu5 10 3" xfId="8224"/>
    <cellStyle name="%40 - Vurgu5 10 3 2" xfId="8225"/>
    <cellStyle name="%40 - Vurgu5 10 3 2 2" xfId="8226"/>
    <cellStyle name="%40 - Vurgu5 10 3 2 2 2" xfId="8227"/>
    <cellStyle name="%40 - Vurgu5 10 3 2 3" xfId="8228"/>
    <cellStyle name="%40 - Vurgu5 10 3 3" xfId="8229"/>
    <cellStyle name="%40 - Vurgu5 10 3 3 2" xfId="8230"/>
    <cellStyle name="%40 - Vurgu5 10 3 4" xfId="8231"/>
    <cellStyle name="%40 - Vurgu5 10 4" xfId="8232"/>
    <cellStyle name="%40 - Vurgu5 10 4 2" xfId="8233"/>
    <cellStyle name="%40 - Vurgu5 10 4 2 2" xfId="8234"/>
    <cellStyle name="%40 - Vurgu5 10 4 3" xfId="8235"/>
    <cellStyle name="%40 - Vurgu5 10 5" xfId="8236"/>
    <cellStyle name="%40 - Vurgu5 10 5 2" xfId="8237"/>
    <cellStyle name="%40 - Vurgu5 10 6" xfId="8238"/>
    <cellStyle name="%40 - Vurgu5 11" xfId="8239"/>
    <cellStyle name="%40 - Vurgu5 11 2" xfId="8240"/>
    <cellStyle name="%40 - Vurgu5 11 2 2" xfId="8241"/>
    <cellStyle name="%40 - Vurgu5 11 2 2 2" xfId="8242"/>
    <cellStyle name="%40 - Vurgu5 11 2 2 2 2" xfId="8243"/>
    <cellStyle name="%40 - Vurgu5 11 2 2 2 2 2" xfId="8244"/>
    <cellStyle name="%40 - Vurgu5 11 2 2 2 3" xfId="8245"/>
    <cellStyle name="%40 - Vurgu5 11 2 2 3" xfId="8246"/>
    <cellStyle name="%40 - Vurgu5 11 2 2 3 2" xfId="8247"/>
    <cellStyle name="%40 - Vurgu5 11 2 2 4" xfId="8248"/>
    <cellStyle name="%40 - Vurgu5 11 2 3" xfId="8249"/>
    <cellStyle name="%40 - Vurgu5 11 2 3 2" xfId="8250"/>
    <cellStyle name="%40 - Vurgu5 11 2 3 2 2" xfId="8251"/>
    <cellStyle name="%40 - Vurgu5 11 2 3 3" xfId="8252"/>
    <cellStyle name="%40 - Vurgu5 11 2 4" xfId="8253"/>
    <cellStyle name="%40 - Vurgu5 11 2 4 2" xfId="8254"/>
    <cellStyle name="%40 - Vurgu5 11 2 5" xfId="8255"/>
    <cellStyle name="%40 - Vurgu5 11 3" xfId="8256"/>
    <cellStyle name="%40 - Vurgu5 11 3 2" xfId="8257"/>
    <cellStyle name="%40 - Vurgu5 11 3 2 2" xfId="8258"/>
    <cellStyle name="%40 - Vurgu5 11 3 2 2 2" xfId="8259"/>
    <cellStyle name="%40 - Vurgu5 11 3 2 3" xfId="8260"/>
    <cellStyle name="%40 - Vurgu5 11 3 3" xfId="8261"/>
    <cellStyle name="%40 - Vurgu5 11 3 3 2" xfId="8262"/>
    <cellStyle name="%40 - Vurgu5 11 3 4" xfId="8263"/>
    <cellStyle name="%40 - Vurgu5 11 4" xfId="8264"/>
    <cellStyle name="%40 - Vurgu5 11 4 2" xfId="8265"/>
    <cellStyle name="%40 - Vurgu5 11 4 2 2" xfId="8266"/>
    <cellStyle name="%40 - Vurgu5 11 4 3" xfId="8267"/>
    <cellStyle name="%40 - Vurgu5 11 5" xfId="8268"/>
    <cellStyle name="%40 - Vurgu5 11 5 2" xfId="8269"/>
    <cellStyle name="%40 - Vurgu5 11 6" xfId="8270"/>
    <cellStyle name="%40 - Vurgu5 12" xfId="8271"/>
    <cellStyle name="%40 - Vurgu5 12 2" xfId="8272"/>
    <cellStyle name="%40 - Vurgu5 12 2 2" xfId="8273"/>
    <cellStyle name="%40 - Vurgu5 12 2 2 2" xfId="8274"/>
    <cellStyle name="%40 - Vurgu5 12 2 2 2 2" xfId="8275"/>
    <cellStyle name="%40 - Vurgu5 12 2 2 2 2 2" xfId="8276"/>
    <cellStyle name="%40 - Vurgu5 12 2 2 2 3" xfId="8277"/>
    <cellStyle name="%40 - Vurgu5 12 2 2 3" xfId="8278"/>
    <cellStyle name="%40 - Vurgu5 12 2 2 3 2" xfId="8279"/>
    <cellStyle name="%40 - Vurgu5 12 2 2 4" xfId="8280"/>
    <cellStyle name="%40 - Vurgu5 12 2 3" xfId="8281"/>
    <cellStyle name="%40 - Vurgu5 12 2 3 2" xfId="8282"/>
    <cellStyle name="%40 - Vurgu5 12 2 3 2 2" xfId="8283"/>
    <cellStyle name="%40 - Vurgu5 12 2 3 3" xfId="8284"/>
    <cellStyle name="%40 - Vurgu5 12 2 4" xfId="8285"/>
    <cellStyle name="%40 - Vurgu5 12 2 4 2" xfId="8286"/>
    <cellStyle name="%40 - Vurgu5 12 2 5" xfId="8287"/>
    <cellStyle name="%40 - Vurgu5 12 3" xfId="8288"/>
    <cellStyle name="%40 - Vurgu5 12 3 2" xfId="8289"/>
    <cellStyle name="%40 - Vurgu5 12 3 2 2" xfId="8290"/>
    <cellStyle name="%40 - Vurgu5 12 3 2 2 2" xfId="8291"/>
    <cellStyle name="%40 - Vurgu5 12 3 2 3" xfId="8292"/>
    <cellStyle name="%40 - Vurgu5 12 3 3" xfId="8293"/>
    <cellStyle name="%40 - Vurgu5 12 3 3 2" xfId="8294"/>
    <cellStyle name="%40 - Vurgu5 12 3 4" xfId="8295"/>
    <cellStyle name="%40 - Vurgu5 12 4" xfId="8296"/>
    <cellStyle name="%40 - Vurgu5 12 4 2" xfId="8297"/>
    <cellStyle name="%40 - Vurgu5 12 4 2 2" xfId="8298"/>
    <cellStyle name="%40 - Vurgu5 12 4 3" xfId="8299"/>
    <cellStyle name="%40 - Vurgu5 12 5" xfId="8300"/>
    <cellStyle name="%40 - Vurgu5 12 5 2" xfId="8301"/>
    <cellStyle name="%40 - Vurgu5 12 6" xfId="8302"/>
    <cellStyle name="%40 - Vurgu5 13" xfId="8303"/>
    <cellStyle name="%40 - Vurgu5 13 2" xfId="8304"/>
    <cellStyle name="%40 - Vurgu5 13 2 2" xfId="8305"/>
    <cellStyle name="%40 - Vurgu5 13 2 2 2" xfId="8306"/>
    <cellStyle name="%40 - Vurgu5 13 2 2 2 2" xfId="8307"/>
    <cellStyle name="%40 - Vurgu5 13 2 2 2 2 2" xfId="8308"/>
    <cellStyle name="%40 - Vurgu5 13 2 2 2 3" xfId="8309"/>
    <cellStyle name="%40 - Vurgu5 13 2 2 3" xfId="8310"/>
    <cellStyle name="%40 - Vurgu5 13 2 2 3 2" xfId="8311"/>
    <cellStyle name="%40 - Vurgu5 13 2 2 4" xfId="8312"/>
    <cellStyle name="%40 - Vurgu5 13 2 3" xfId="8313"/>
    <cellStyle name="%40 - Vurgu5 13 2 3 2" xfId="8314"/>
    <cellStyle name="%40 - Vurgu5 13 2 3 2 2" xfId="8315"/>
    <cellStyle name="%40 - Vurgu5 13 2 3 3" xfId="8316"/>
    <cellStyle name="%40 - Vurgu5 13 2 4" xfId="8317"/>
    <cellStyle name="%40 - Vurgu5 13 2 4 2" xfId="8318"/>
    <cellStyle name="%40 - Vurgu5 13 2 5" xfId="8319"/>
    <cellStyle name="%40 - Vurgu5 13 3" xfId="8320"/>
    <cellStyle name="%40 - Vurgu5 13 3 2" xfId="8321"/>
    <cellStyle name="%40 - Vurgu5 13 3 2 2" xfId="8322"/>
    <cellStyle name="%40 - Vurgu5 13 3 2 2 2" xfId="8323"/>
    <cellStyle name="%40 - Vurgu5 13 3 2 3" xfId="8324"/>
    <cellStyle name="%40 - Vurgu5 13 3 3" xfId="8325"/>
    <cellStyle name="%40 - Vurgu5 13 3 3 2" xfId="8326"/>
    <cellStyle name="%40 - Vurgu5 13 3 4" xfId="8327"/>
    <cellStyle name="%40 - Vurgu5 13 4" xfId="8328"/>
    <cellStyle name="%40 - Vurgu5 13 4 2" xfId="8329"/>
    <cellStyle name="%40 - Vurgu5 13 4 2 2" xfId="8330"/>
    <cellStyle name="%40 - Vurgu5 13 4 3" xfId="8331"/>
    <cellStyle name="%40 - Vurgu5 13 5" xfId="8332"/>
    <cellStyle name="%40 - Vurgu5 13 5 2" xfId="8333"/>
    <cellStyle name="%40 - Vurgu5 13 6" xfId="8334"/>
    <cellStyle name="%40 - Vurgu5 14" xfId="8335"/>
    <cellStyle name="%40 - Vurgu5 14 2" xfId="8336"/>
    <cellStyle name="%40 - Vurgu5 14 2 2" xfId="8337"/>
    <cellStyle name="%40 - Vurgu5 14 2 2 2" xfId="8338"/>
    <cellStyle name="%40 - Vurgu5 14 2 2 2 2" xfId="8339"/>
    <cellStyle name="%40 - Vurgu5 14 2 2 2 2 2" xfId="8340"/>
    <cellStyle name="%40 - Vurgu5 14 2 2 2 3" xfId="8341"/>
    <cellStyle name="%40 - Vurgu5 14 2 2 3" xfId="8342"/>
    <cellStyle name="%40 - Vurgu5 14 2 2 3 2" xfId="8343"/>
    <cellStyle name="%40 - Vurgu5 14 2 2 4" xfId="8344"/>
    <cellStyle name="%40 - Vurgu5 14 2 3" xfId="8345"/>
    <cellStyle name="%40 - Vurgu5 14 2 3 2" xfId="8346"/>
    <cellStyle name="%40 - Vurgu5 14 2 3 2 2" xfId="8347"/>
    <cellStyle name="%40 - Vurgu5 14 2 3 3" xfId="8348"/>
    <cellStyle name="%40 - Vurgu5 14 2 4" xfId="8349"/>
    <cellStyle name="%40 - Vurgu5 14 2 4 2" xfId="8350"/>
    <cellStyle name="%40 - Vurgu5 14 2 5" xfId="8351"/>
    <cellStyle name="%40 - Vurgu5 14 3" xfId="8352"/>
    <cellStyle name="%40 - Vurgu5 14 3 2" xfId="8353"/>
    <cellStyle name="%40 - Vurgu5 14 3 2 2" xfId="8354"/>
    <cellStyle name="%40 - Vurgu5 14 3 2 2 2" xfId="8355"/>
    <cellStyle name="%40 - Vurgu5 14 3 2 3" xfId="8356"/>
    <cellStyle name="%40 - Vurgu5 14 3 3" xfId="8357"/>
    <cellStyle name="%40 - Vurgu5 14 3 3 2" xfId="8358"/>
    <cellStyle name="%40 - Vurgu5 14 3 4" xfId="8359"/>
    <cellStyle name="%40 - Vurgu5 14 4" xfId="8360"/>
    <cellStyle name="%40 - Vurgu5 14 4 2" xfId="8361"/>
    <cellStyle name="%40 - Vurgu5 14 4 2 2" xfId="8362"/>
    <cellStyle name="%40 - Vurgu5 14 4 3" xfId="8363"/>
    <cellStyle name="%40 - Vurgu5 14 5" xfId="8364"/>
    <cellStyle name="%40 - Vurgu5 14 5 2" xfId="8365"/>
    <cellStyle name="%40 - Vurgu5 14 6" xfId="8366"/>
    <cellStyle name="%40 - Vurgu5 15" xfId="8367"/>
    <cellStyle name="%40 - Vurgu5 15 2" xfId="8368"/>
    <cellStyle name="%40 - Vurgu5 15 2 2" xfId="8369"/>
    <cellStyle name="%40 - Vurgu5 15 2 2 2" xfId="8370"/>
    <cellStyle name="%40 - Vurgu5 15 2 2 2 2" xfId="8371"/>
    <cellStyle name="%40 - Vurgu5 15 2 2 3" xfId="8372"/>
    <cellStyle name="%40 - Vurgu5 15 2 3" xfId="8373"/>
    <cellStyle name="%40 - Vurgu5 15 2 3 2" xfId="8374"/>
    <cellStyle name="%40 - Vurgu5 15 2 4" xfId="8375"/>
    <cellStyle name="%40 - Vurgu5 15 3" xfId="8376"/>
    <cellStyle name="%40 - Vurgu5 15 3 2" xfId="8377"/>
    <cellStyle name="%40 - Vurgu5 15 3 2 2" xfId="8378"/>
    <cellStyle name="%40 - Vurgu5 15 3 3" xfId="8379"/>
    <cellStyle name="%40 - Vurgu5 15 4" xfId="8380"/>
    <cellStyle name="%40 - Vurgu5 15 4 2" xfId="8381"/>
    <cellStyle name="%40 - Vurgu5 15 5" xfId="8382"/>
    <cellStyle name="%40 - Vurgu5 16" xfId="8383"/>
    <cellStyle name="%40 - Vurgu5 16 2" xfId="8384"/>
    <cellStyle name="%40 - Vurgu5 16 2 2" xfId="8385"/>
    <cellStyle name="%40 - Vurgu5 16 2 2 2" xfId="8386"/>
    <cellStyle name="%40 - Vurgu5 16 2 2 2 2" xfId="8387"/>
    <cellStyle name="%40 - Vurgu5 16 2 2 3" xfId="8388"/>
    <cellStyle name="%40 - Vurgu5 16 2 3" xfId="8389"/>
    <cellStyle name="%40 - Vurgu5 16 2 3 2" xfId="8390"/>
    <cellStyle name="%40 - Vurgu5 16 2 4" xfId="8391"/>
    <cellStyle name="%40 - Vurgu5 16 3" xfId="8392"/>
    <cellStyle name="%40 - Vurgu5 16 3 2" xfId="8393"/>
    <cellStyle name="%40 - Vurgu5 16 3 2 2" xfId="8394"/>
    <cellStyle name="%40 - Vurgu5 16 3 3" xfId="8395"/>
    <cellStyle name="%40 - Vurgu5 16 4" xfId="8396"/>
    <cellStyle name="%40 - Vurgu5 16 4 2" xfId="8397"/>
    <cellStyle name="%40 - Vurgu5 16 5" xfId="8398"/>
    <cellStyle name="%40 - Vurgu5 17" xfId="8399"/>
    <cellStyle name="%40 - Vurgu5 17 2" xfId="8400"/>
    <cellStyle name="%40 - Vurgu5 17 2 2" xfId="8401"/>
    <cellStyle name="%40 - Vurgu5 17 2 2 2" xfId="8402"/>
    <cellStyle name="%40 - Vurgu5 17 2 2 2 2" xfId="8403"/>
    <cellStyle name="%40 - Vurgu5 17 2 2 3" xfId="8404"/>
    <cellStyle name="%40 - Vurgu5 17 2 3" xfId="8405"/>
    <cellStyle name="%40 - Vurgu5 17 2 3 2" xfId="8406"/>
    <cellStyle name="%40 - Vurgu5 17 2 4" xfId="8407"/>
    <cellStyle name="%40 - Vurgu5 17 3" xfId="8408"/>
    <cellStyle name="%40 - Vurgu5 17 3 2" xfId="8409"/>
    <cellStyle name="%40 - Vurgu5 17 3 2 2" xfId="8410"/>
    <cellStyle name="%40 - Vurgu5 17 3 3" xfId="8411"/>
    <cellStyle name="%40 - Vurgu5 17 4" xfId="8412"/>
    <cellStyle name="%40 - Vurgu5 17 4 2" xfId="8413"/>
    <cellStyle name="%40 - Vurgu5 17 5" xfId="8414"/>
    <cellStyle name="%40 - Vurgu5 18" xfId="8415"/>
    <cellStyle name="%40 - Vurgu5 18 2" xfId="8416"/>
    <cellStyle name="%40 - Vurgu5 18 2 2" xfId="8417"/>
    <cellStyle name="%40 - Vurgu5 18 2 2 2" xfId="8418"/>
    <cellStyle name="%40 - Vurgu5 18 2 2 2 2" xfId="8419"/>
    <cellStyle name="%40 - Vurgu5 18 2 2 3" xfId="8420"/>
    <cellStyle name="%40 - Vurgu5 18 2 3" xfId="8421"/>
    <cellStyle name="%40 - Vurgu5 18 2 3 2" xfId="8422"/>
    <cellStyle name="%40 - Vurgu5 18 2 4" xfId="8423"/>
    <cellStyle name="%40 - Vurgu5 18 3" xfId="8424"/>
    <cellStyle name="%40 - Vurgu5 18 3 2" xfId="8425"/>
    <cellStyle name="%40 - Vurgu5 18 3 2 2" xfId="8426"/>
    <cellStyle name="%40 - Vurgu5 18 3 3" xfId="8427"/>
    <cellStyle name="%40 - Vurgu5 18 4" xfId="8428"/>
    <cellStyle name="%40 - Vurgu5 18 4 2" xfId="8429"/>
    <cellStyle name="%40 - Vurgu5 18 5" xfId="8430"/>
    <cellStyle name="%40 - Vurgu5 19" xfId="8431"/>
    <cellStyle name="%40 - Vurgu5 19 2" xfId="8432"/>
    <cellStyle name="%40 - Vurgu5 19 2 2" xfId="8433"/>
    <cellStyle name="%40 - Vurgu5 19 2 2 2" xfId="8434"/>
    <cellStyle name="%40 - Vurgu5 19 2 2 2 2" xfId="8435"/>
    <cellStyle name="%40 - Vurgu5 19 2 2 3" xfId="8436"/>
    <cellStyle name="%40 - Vurgu5 19 2 3" xfId="8437"/>
    <cellStyle name="%40 - Vurgu5 19 2 3 2" xfId="8438"/>
    <cellStyle name="%40 - Vurgu5 19 2 4" xfId="8439"/>
    <cellStyle name="%40 - Vurgu5 19 3" xfId="8440"/>
    <cellStyle name="%40 - Vurgu5 19 3 2" xfId="8441"/>
    <cellStyle name="%40 - Vurgu5 19 3 2 2" xfId="8442"/>
    <cellStyle name="%40 - Vurgu5 19 3 3" xfId="8443"/>
    <cellStyle name="%40 - Vurgu5 19 4" xfId="8444"/>
    <cellStyle name="%40 - Vurgu5 19 4 2" xfId="8445"/>
    <cellStyle name="%40 - Vurgu5 19 5" xfId="8446"/>
    <cellStyle name="%40 - Vurgu5 2" xfId="8447"/>
    <cellStyle name="%40 - Vurgu5 2 2" xfId="8448"/>
    <cellStyle name="%40 - Vurgu5 2 2 2" xfId="8449"/>
    <cellStyle name="%40 - Vurgu5 2 2 2 2" xfId="8450"/>
    <cellStyle name="%40 - Vurgu5 2 2 2 2 2" xfId="8451"/>
    <cellStyle name="%40 - Vurgu5 2 2 2 2 2 2" xfId="8452"/>
    <cellStyle name="%40 - Vurgu5 2 2 2 2 2 2 2" xfId="8453"/>
    <cellStyle name="%40 - Vurgu5 2 2 2 2 2 3" xfId="8454"/>
    <cellStyle name="%40 - Vurgu5 2 2 2 2 3" xfId="8455"/>
    <cellStyle name="%40 - Vurgu5 2 2 2 2 3 2" xfId="8456"/>
    <cellStyle name="%40 - Vurgu5 2 2 2 2 4" xfId="8457"/>
    <cellStyle name="%40 - Vurgu5 2 2 2 3" xfId="8458"/>
    <cellStyle name="%40 - Vurgu5 2 2 2 3 2" xfId="8459"/>
    <cellStyle name="%40 - Vurgu5 2 2 2 3 2 2" xfId="8460"/>
    <cellStyle name="%40 - Vurgu5 2 2 2 3 3" xfId="8461"/>
    <cellStyle name="%40 - Vurgu5 2 2 2 4" xfId="8462"/>
    <cellStyle name="%40 - Vurgu5 2 2 2 4 2" xfId="8463"/>
    <cellStyle name="%40 - Vurgu5 2 2 2 5" xfId="8464"/>
    <cellStyle name="%40 - Vurgu5 2 2 3" xfId="8465"/>
    <cellStyle name="%40 - Vurgu5 2 2 3 2" xfId="8466"/>
    <cellStyle name="%40 - Vurgu5 2 2 3 2 2" xfId="8467"/>
    <cellStyle name="%40 - Vurgu5 2 2 3 2 2 2" xfId="8468"/>
    <cellStyle name="%40 - Vurgu5 2 2 3 2 3" xfId="8469"/>
    <cellStyle name="%40 - Vurgu5 2 2 3 3" xfId="8470"/>
    <cellStyle name="%40 - Vurgu5 2 2 3 3 2" xfId="8471"/>
    <cellStyle name="%40 - Vurgu5 2 2 3 4" xfId="8472"/>
    <cellStyle name="%40 - Vurgu5 2 2 4" xfId="8473"/>
    <cellStyle name="%40 - Vurgu5 2 2 4 2" xfId="8474"/>
    <cellStyle name="%40 - Vurgu5 2 2 4 2 2" xfId="8475"/>
    <cellStyle name="%40 - Vurgu5 2 2 4 3" xfId="8476"/>
    <cellStyle name="%40 - Vurgu5 2 2 5" xfId="8477"/>
    <cellStyle name="%40 - Vurgu5 2 2 5 2" xfId="8478"/>
    <cellStyle name="%40 - Vurgu5 2 2 6" xfId="8479"/>
    <cellStyle name="%40 - Vurgu5 2 3" xfId="8480"/>
    <cellStyle name="%40 - Vurgu5 2 3 2" xfId="8481"/>
    <cellStyle name="%40 - Vurgu5 2 3 2 2" xfId="8482"/>
    <cellStyle name="%40 - Vurgu5 2 3 2 2 2" xfId="8483"/>
    <cellStyle name="%40 - Vurgu5 2 3 2 2 2 2" xfId="8484"/>
    <cellStyle name="%40 - Vurgu5 2 3 2 2 3" xfId="8485"/>
    <cellStyle name="%40 - Vurgu5 2 3 2 3" xfId="8486"/>
    <cellStyle name="%40 - Vurgu5 2 3 2 3 2" xfId="8487"/>
    <cellStyle name="%40 - Vurgu5 2 3 2 4" xfId="8488"/>
    <cellStyle name="%40 - Vurgu5 2 3 3" xfId="8489"/>
    <cellStyle name="%40 - Vurgu5 2 3 3 2" xfId="8490"/>
    <cellStyle name="%40 - Vurgu5 2 3 3 2 2" xfId="8491"/>
    <cellStyle name="%40 - Vurgu5 2 3 3 3" xfId="8492"/>
    <cellStyle name="%40 - Vurgu5 2 3 4" xfId="8493"/>
    <cellStyle name="%40 - Vurgu5 2 3 4 2" xfId="8494"/>
    <cellStyle name="%40 - Vurgu5 2 3 5" xfId="8495"/>
    <cellStyle name="%40 - Vurgu5 2 4" xfId="8496"/>
    <cellStyle name="%40 - Vurgu5 2 4 2" xfId="8497"/>
    <cellStyle name="%40 - Vurgu5 2 4 2 2" xfId="8498"/>
    <cellStyle name="%40 - Vurgu5 2 4 2 2 2" xfId="8499"/>
    <cellStyle name="%40 - Vurgu5 2 4 2 3" xfId="8500"/>
    <cellStyle name="%40 - Vurgu5 2 4 3" xfId="8501"/>
    <cellStyle name="%40 - Vurgu5 2 4 3 2" xfId="8502"/>
    <cellStyle name="%40 - Vurgu5 2 4 4" xfId="8503"/>
    <cellStyle name="%40 - Vurgu5 2 5" xfId="8504"/>
    <cellStyle name="%40 - Vurgu5 2 5 2" xfId="8505"/>
    <cellStyle name="%40 - Vurgu5 2 5 2 2" xfId="8506"/>
    <cellStyle name="%40 - Vurgu5 2 5 3" xfId="8507"/>
    <cellStyle name="%40 - Vurgu5 2 6" xfId="8508"/>
    <cellStyle name="%40 - Vurgu5 2 6 2" xfId="8509"/>
    <cellStyle name="%40 - Vurgu5 2 7" xfId="8510"/>
    <cellStyle name="%40 - Vurgu5 20" xfId="8511"/>
    <cellStyle name="%40 - Vurgu5 20 2" xfId="8512"/>
    <cellStyle name="%40 - Vurgu5 20 2 2" xfId="8513"/>
    <cellStyle name="%40 - Vurgu5 20 2 2 2" xfId="8514"/>
    <cellStyle name="%40 - Vurgu5 20 2 2 2 2" xfId="8515"/>
    <cellStyle name="%40 - Vurgu5 20 2 2 3" xfId="8516"/>
    <cellStyle name="%40 - Vurgu5 20 2 3" xfId="8517"/>
    <cellStyle name="%40 - Vurgu5 20 2 3 2" xfId="8518"/>
    <cellStyle name="%40 - Vurgu5 20 2 4" xfId="8519"/>
    <cellStyle name="%40 - Vurgu5 20 3" xfId="8520"/>
    <cellStyle name="%40 - Vurgu5 20 3 2" xfId="8521"/>
    <cellStyle name="%40 - Vurgu5 20 3 2 2" xfId="8522"/>
    <cellStyle name="%40 - Vurgu5 20 3 3" xfId="8523"/>
    <cellStyle name="%40 - Vurgu5 20 4" xfId="8524"/>
    <cellStyle name="%40 - Vurgu5 20 4 2" xfId="8525"/>
    <cellStyle name="%40 - Vurgu5 20 5" xfId="8526"/>
    <cellStyle name="%40 - Vurgu5 21" xfId="8527"/>
    <cellStyle name="%40 - Vurgu5 21 2" xfId="8528"/>
    <cellStyle name="%40 - Vurgu5 21 2 2" xfId="8529"/>
    <cellStyle name="%40 - Vurgu5 21 2 2 2" xfId="8530"/>
    <cellStyle name="%40 - Vurgu5 21 2 2 2 2" xfId="8531"/>
    <cellStyle name="%40 - Vurgu5 21 2 2 3" xfId="8532"/>
    <cellStyle name="%40 - Vurgu5 21 2 3" xfId="8533"/>
    <cellStyle name="%40 - Vurgu5 21 2 3 2" xfId="8534"/>
    <cellStyle name="%40 - Vurgu5 21 2 4" xfId="8535"/>
    <cellStyle name="%40 - Vurgu5 21 3" xfId="8536"/>
    <cellStyle name="%40 - Vurgu5 21 3 2" xfId="8537"/>
    <cellStyle name="%40 - Vurgu5 21 3 2 2" xfId="8538"/>
    <cellStyle name="%40 - Vurgu5 21 3 3" xfId="8539"/>
    <cellStyle name="%40 - Vurgu5 21 4" xfId="8540"/>
    <cellStyle name="%40 - Vurgu5 21 4 2" xfId="8541"/>
    <cellStyle name="%40 - Vurgu5 21 5" xfId="8542"/>
    <cellStyle name="%40 - Vurgu5 22" xfId="8543"/>
    <cellStyle name="%40 - Vurgu5 22 2" xfId="8544"/>
    <cellStyle name="%40 - Vurgu5 22 2 2" xfId="8545"/>
    <cellStyle name="%40 - Vurgu5 22 2 2 2" xfId="8546"/>
    <cellStyle name="%40 - Vurgu5 22 2 2 2 2" xfId="8547"/>
    <cellStyle name="%40 - Vurgu5 22 2 2 3" xfId="8548"/>
    <cellStyle name="%40 - Vurgu5 22 2 3" xfId="8549"/>
    <cellStyle name="%40 - Vurgu5 22 2 3 2" xfId="8550"/>
    <cellStyle name="%40 - Vurgu5 22 2 4" xfId="8551"/>
    <cellStyle name="%40 - Vurgu5 22 3" xfId="8552"/>
    <cellStyle name="%40 - Vurgu5 22 3 2" xfId="8553"/>
    <cellStyle name="%40 - Vurgu5 22 3 2 2" xfId="8554"/>
    <cellStyle name="%40 - Vurgu5 22 3 3" xfId="8555"/>
    <cellStyle name="%40 - Vurgu5 22 4" xfId="8556"/>
    <cellStyle name="%40 - Vurgu5 22 4 2" xfId="8557"/>
    <cellStyle name="%40 - Vurgu5 22 5" xfId="8558"/>
    <cellStyle name="%40 - Vurgu5 23" xfId="8559"/>
    <cellStyle name="%40 - Vurgu5 23 2" xfId="8560"/>
    <cellStyle name="%40 - Vurgu5 23 2 2" xfId="8561"/>
    <cellStyle name="%40 - Vurgu5 23 2 2 2" xfId="8562"/>
    <cellStyle name="%40 - Vurgu5 23 2 2 2 2" xfId="8563"/>
    <cellStyle name="%40 - Vurgu5 23 2 2 3" xfId="8564"/>
    <cellStyle name="%40 - Vurgu5 23 2 3" xfId="8565"/>
    <cellStyle name="%40 - Vurgu5 23 2 3 2" xfId="8566"/>
    <cellStyle name="%40 - Vurgu5 23 2 4" xfId="8567"/>
    <cellStyle name="%40 - Vurgu5 23 3" xfId="8568"/>
    <cellStyle name="%40 - Vurgu5 23 3 2" xfId="8569"/>
    <cellStyle name="%40 - Vurgu5 23 3 2 2" xfId="8570"/>
    <cellStyle name="%40 - Vurgu5 23 3 3" xfId="8571"/>
    <cellStyle name="%40 - Vurgu5 23 4" xfId="8572"/>
    <cellStyle name="%40 - Vurgu5 23 4 2" xfId="8573"/>
    <cellStyle name="%40 - Vurgu5 23 5" xfId="8574"/>
    <cellStyle name="%40 - Vurgu5 24" xfId="8575"/>
    <cellStyle name="%40 - Vurgu5 24 2" xfId="8576"/>
    <cellStyle name="%40 - Vurgu5 24 2 2" xfId="8577"/>
    <cellStyle name="%40 - Vurgu5 24 2 2 2" xfId="8578"/>
    <cellStyle name="%40 - Vurgu5 24 2 3" xfId="8579"/>
    <cellStyle name="%40 - Vurgu5 24 3" xfId="8580"/>
    <cellStyle name="%40 - Vurgu5 24 3 2" xfId="8581"/>
    <cellStyle name="%40 - Vurgu5 24 4" xfId="8582"/>
    <cellStyle name="%40 - Vurgu5 25" xfId="8583"/>
    <cellStyle name="%40 - Vurgu5 25 2" xfId="8584"/>
    <cellStyle name="%40 - Vurgu5 25 2 2" xfId="8585"/>
    <cellStyle name="%40 - Vurgu5 25 2 2 2" xfId="8586"/>
    <cellStyle name="%40 - Vurgu5 25 2 3" xfId="8587"/>
    <cellStyle name="%40 - Vurgu5 25 3" xfId="8588"/>
    <cellStyle name="%40 - Vurgu5 25 3 2" xfId="8589"/>
    <cellStyle name="%40 - Vurgu5 25 4" xfId="8590"/>
    <cellStyle name="%40 - Vurgu5 26" xfId="8591"/>
    <cellStyle name="%40 - Vurgu5 26 2" xfId="8592"/>
    <cellStyle name="%40 - Vurgu5 26 2 2" xfId="8593"/>
    <cellStyle name="%40 - Vurgu5 26 2 2 2" xfId="8594"/>
    <cellStyle name="%40 - Vurgu5 26 2 3" xfId="8595"/>
    <cellStyle name="%40 - Vurgu5 26 3" xfId="8596"/>
    <cellStyle name="%40 - Vurgu5 26 3 2" xfId="8597"/>
    <cellStyle name="%40 - Vurgu5 26 4" xfId="8598"/>
    <cellStyle name="%40 - Vurgu5 27" xfId="8599"/>
    <cellStyle name="%40 - Vurgu5 27 2" xfId="8600"/>
    <cellStyle name="%40 - Vurgu5 27 2 2" xfId="8601"/>
    <cellStyle name="%40 - Vurgu5 27 2 2 2" xfId="8602"/>
    <cellStyle name="%40 - Vurgu5 27 2 3" xfId="8603"/>
    <cellStyle name="%40 - Vurgu5 27 3" xfId="8604"/>
    <cellStyle name="%40 - Vurgu5 27 3 2" xfId="8605"/>
    <cellStyle name="%40 - Vurgu5 27 4" xfId="8606"/>
    <cellStyle name="%40 - Vurgu5 28" xfId="8607"/>
    <cellStyle name="%40 - Vurgu5 29" xfId="8608"/>
    <cellStyle name="%40 - Vurgu5 29 2" xfId="8609"/>
    <cellStyle name="%40 - Vurgu5 29 2 2" xfId="8610"/>
    <cellStyle name="%40 - Vurgu5 29 3" xfId="8611"/>
    <cellStyle name="%40 - Vurgu5 3" xfId="8612"/>
    <cellStyle name="%40 - Vurgu5 3 2" xfId="8613"/>
    <cellStyle name="%40 - Vurgu5 3 2 2" xfId="8614"/>
    <cellStyle name="%40 - Vurgu5 3 2 2 2" xfId="8615"/>
    <cellStyle name="%40 - Vurgu5 3 2 2 2 2" xfId="8616"/>
    <cellStyle name="%40 - Vurgu5 3 2 2 2 2 2" xfId="8617"/>
    <cellStyle name="%40 - Vurgu5 3 2 2 2 2 2 2" xfId="8618"/>
    <cellStyle name="%40 - Vurgu5 3 2 2 2 2 3" xfId="8619"/>
    <cellStyle name="%40 - Vurgu5 3 2 2 2 3" xfId="8620"/>
    <cellStyle name="%40 - Vurgu5 3 2 2 2 3 2" xfId="8621"/>
    <cellStyle name="%40 - Vurgu5 3 2 2 2 4" xfId="8622"/>
    <cellStyle name="%40 - Vurgu5 3 2 2 3" xfId="8623"/>
    <cellStyle name="%40 - Vurgu5 3 2 2 3 2" xfId="8624"/>
    <cellStyle name="%40 - Vurgu5 3 2 2 3 2 2" xfId="8625"/>
    <cellStyle name="%40 - Vurgu5 3 2 2 3 3" xfId="8626"/>
    <cellStyle name="%40 - Vurgu5 3 2 2 4" xfId="8627"/>
    <cellStyle name="%40 - Vurgu5 3 2 2 4 2" xfId="8628"/>
    <cellStyle name="%40 - Vurgu5 3 2 2 5" xfId="8629"/>
    <cellStyle name="%40 - Vurgu5 3 2 3" xfId="8630"/>
    <cellStyle name="%40 - Vurgu5 3 2 3 2" xfId="8631"/>
    <cellStyle name="%40 - Vurgu5 3 2 3 2 2" xfId="8632"/>
    <cellStyle name="%40 - Vurgu5 3 2 3 2 2 2" xfId="8633"/>
    <cellStyle name="%40 - Vurgu5 3 2 3 2 3" xfId="8634"/>
    <cellStyle name="%40 - Vurgu5 3 2 3 3" xfId="8635"/>
    <cellStyle name="%40 - Vurgu5 3 2 3 3 2" xfId="8636"/>
    <cellStyle name="%40 - Vurgu5 3 2 3 4" xfId="8637"/>
    <cellStyle name="%40 - Vurgu5 3 2 4" xfId="8638"/>
    <cellStyle name="%40 - Vurgu5 3 2 4 2" xfId="8639"/>
    <cellStyle name="%40 - Vurgu5 3 2 4 2 2" xfId="8640"/>
    <cellStyle name="%40 - Vurgu5 3 2 4 3" xfId="8641"/>
    <cellStyle name="%40 - Vurgu5 3 2 5" xfId="8642"/>
    <cellStyle name="%40 - Vurgu5 3 2 5 2" xfId="8643"/>
    <cellStyle name="%40 - Vurgu5 3 2 6" xfId="8644"/>
    <cellStyle name="%40 - Vurgu5 3 3" xfId="8645"/>
    <cellStyle name="%40 - Vurgu5 3 3 2" xfId="8646"/>
    <cellStyle name="%40 - Vurgu5 3 3 2 2" xfId="8647"/>
    <cellStyle name="%40 - Vurgu5 3 3 2 2 2" xfId="8648"/>
    <cellStyle name="%40 - Vurgu5 3 3 2 2 2 2" xfId="8649"/>
    <cellStyle name="%40 - Vurgu5 3 3 2 2 3" xfId="8650"/>
    <cellStyle name="%40 - Vurgu5 3 3 2 3" xfId="8651"/>
    <cellStyle name="%40 - Vurgu5 3 3 2 3 2" xfId="8652"/>
    <cellStyle name="%40 - Vurgu5 3 3 2 4" xfId="8653"/>
    <cellStyle name="%40 - Vurgu5 3 3 3" xfId="8654"/>
    <cellStyle name="%40 - Vurgu5 3 3 3 2" xfId="8655"/>
    <cellStyle name="%40 - Vurgu5 3 3 3 2 2" xfId="8656"/>
    <cellStyle name="%40 - Vurgu5 3 3 3 3" xfId="8657"/>
    <cellStyle name="%40 - Vurgu5 3 3 4" xfId="8658"/>
    <cellStyle name="%40 - Vurgu5 3 3 4 2" xfId="8659"/>
    <cellStyle name="%40 - Vurgu5 3 3 5" xfId="8660"/>
    <cellStyle name="%40 - Vurgu5 3 4" xfId="8661"/>
    <cellStyle name="%40 - Vurgu5 3 4 2" xfId="8662"/>
    <cellStyle name="%40 - Vurgu5 3 4 2 2" xfId="8663"/>
    <cellStyle name="%40 - Vurgu5 3 4 2 2 2" xfId="8664"/>
    <cellStyle name="%40 - Vurgu5 3 4 2 3" xfId="8665"/>
    <cellStyle name="%40 - Vurgu5 3 4 3" xfId="8666"/>
    <cellStyle name="%40 - Vurgu5 3 4 3 2" xfId="8667"/>
    <cellStyle name="%40 - Vurgu5 3 4 4" xfId="8668"/>
    <cellStyle name="%40 - Vurgu5 3 5" xfId="8669"/>
    <cellStyle name="%40 - Vurgu5 3 5 2" xfId="8670"/>
    <cellStyle name="%40 - Vurgu5 3 5 2 2" xfId="8671"/>
    <cellStyle name="%40 - Vurgu5 3 5 3" xfId="8672"/>
    <cellStyle name="%40 - Vurgu5 3 6" xfId="8673"/>
    <cellStyle name="%40 - Vurgu5 3 6 2" xfId="8674"/>
    <cellStyle name="%40 - Vurgu5 3 7" xfId="8675"/>
    <cellStyle name="%40 - Vurgu5 30" xfId="8676"/>
    <cellStyle name="%40 - Vurgu5 30 2" xfId="8677"/>
    <cellStyle name="%40 - Vurgu5 30 2 2" xfId="8678"/>
    <cellStyle name="%40 - Vurgu5 30 3" xfId="8679"/>
    <cellStyle name="%40 - Vurgu5 31" xfId="8680"/>
    <cellStyle name="%40 - Vurgu5 31 2" xfId="8681"/>
    <cellStyle name="%40 - Vurgu5 31 2 2" xfId="8682"/>
    <cellStyle name="%40 - Vurgu5 31 3" xfId="8683"/>
    <cellStyle name="%40 - Vurgu5 32" xfId="8684"/>
    <cellStyle name="%40 - Vurgu5 32 2" xfId="8685"/>
    <cellStyle name="%40 - Vurgu5 32 2 2" xfId="8686"/>
    <cellStyle name="%40 - Vurgu5 32 3" xfId="8687"/>
    <cellStyle name="%40 - Vurgu5 33" xfId="8688"/>
    <cellStyle name="%40 - Vurgu5 33 2" xfId="8689"/>
    <cellStyle name="%40 - Vurgu5 33 2 2" xfId="8690"/>
    <cellStyle name="%40 - Vurgu5 33 3" xfId="8691"/>
    <cellStyle name="%40 - Vurgu5 34" xfId="8692"/>
    <cellStyle name="%40 - Vurgu5 34 2" xfId="8693"/>
    <cellStyle name="%40 - Vurgu5 34 2 2" xfId="8694"/>
    <cellStyle name="%40 - Vurgu5 34 3" xfId="8695"/>
    <cellStyle name="%40 - Vurgu5 35" xfId="8696"/>
    <cellStyle name="%40 - Vurgu5 35 2" xfId="8697"/>
    <cellStyle name="%40 - Vurgu5 35 2 2" xfId="8698"/>
    <cellStyle name="%40 - Vurgu5 35 3" xfId="8699"/>
    <cellStyle name="%40 - Vurgu5 36" xfId="8700"/>
    <cellStyle name="%40 - Vurgu5 36 2" xfId="8701"/>
    <cellStyle name="%40 - Vurgu5 36 2 2" xfId="8702"/>
    <cellStyle name="%40 - Vurgu5 36 3" xfId="8703"/>
    <cellStyle name="%40 - Vurgu5 37" xfId="8704"/>
    <cellStyle name="%40 - Vurgu5 37 2" xfId="8705"/>
    <cellStyle name="%40 - Vurgu5 37 2 2" xfId="8706"/>
    <cellStyle name="%40 - Vurgu5 37 3" xfId="8707"/>
    <cellStyle name="%40 - Vurgu5 38" xfId="8708"/>
    <cellStyle name="%40 - Vurgu5 38 2" xfId="8709"/>
    <cellStyle name="%40 - Vurgu5 38 2 2" xfId="8710"/>
    <cellStyle name="%40 - Vurgu5 38 3" xfId="8711"/>
    <cellStyle name="%40 - Vurgu5 39" xfId="8712"/>
    <cellStyle name="%40 - Vurgu5 39 2" xfId="8713"/>
    <cellStyle name="%40 - Vurgu5 39 2 2" xfId="8714"/>
    <cellStyle name="%40 - Vurgu5 39 3" xfId="8715"/>
    <cellStyle name="%40 - Vurgu5 4" xfId="8716"/>
    <cellStyle name="%40 - Vurgu5 4 2" xfId="8717"/>
    <cellStyle name="%40 - Vurgu5 4 2 2" xfId="8718"/>
    <cellStyle name="%40 - Vurgu5 4 2 2 2" xfId="8719"/>
    <cellStyle name="%40 - Vurgu5 4 2 2 2 2" xfId="8720"/>
    <cellStyle name="%40 - Vurgu5 4 2 2 2 2 2" xfId="8721"/>
    <cellStyle name="%40 - Vurgu5 4 2 2 2 2 2 2" xfId="8722"/>
    <cellStyle name="%40 - Vurgu5 4 2 2 2 2 3" xfId="8723"/>
    <cellStyle name="%40 - Vurgu5 4 2 2 2 3" xfId="8724"/>
    <cellStyle name="%40 - Vurgu5 4 2 2 2 3 2" xfId="8725"/>
    <cellStyle name="%40 - Vurgu5 4 2 2 2 4" xfId="8726"/>
    <cellStyle name="%40 - Vurgu5 4 2 2 3" xfId="8727"/>
    <cellStyle name="%40 - Vurgu5 4 2 2 3 2" xfId="8728"/>
    <cellStyle name="%40 - Vurgu5 4 2 2 3 2 2" xfId="8729"/>
    <cellStyle name="%40 - Vurgu5 4 2 2 3 3" xfId="8730"/>
    <cellStyle name="%40 - Vurgu5 4 2 2 4" xfId="8731"/>
    <cellStyle name="%40 - Vurgu5 4 2 2 4 2" xfId="8732"/>
    <cellStyle name="%40 - Vurgu5 4 2 2 5" xfId="8733"/>
    <cellStyle name="%40 - Vurgu5 4 2 3" xfId="8734"/>
    <cellStyle name="%40 - Vurgu5 4 2 3 2" xfId="8735"/>
    <cellStyle name="%40 - Vurgu5 4 2 3 2 2" xfId="8736"/>
    <cellStyle name="%40 - Vurgu5 4 2 3 2 2 2" xfId="8737"/>
    <cellStyle name="%40 - Vurgu5 4 2 3 2 3" xfId="8738"/>
    <cellStyle name="%40 - Vurgu5 4 2 3 3" xfId="8739"/>
    <cellStyle name="%40 - Vurgu5 4 2 3 3 2" xfId="8740"/>
    <cellStyle name="%40 - Vurgu5 4 2 3 4" xfId="8741"/>
    <cellStyle name="%40 - Vurgu5 4 2 4" xfId="8742"/>
    <cellStyle name="%40 - Vurgu5 4 2 4 2" xfId="8743"/>
    <cellStyle name="%40 - Vurgu5 4 2 4 2 2" xfId="8744"/>
    <cellStyle name="%40 - Vurgu5 4 2 4 3" xfId="8745"/>
    <cellStyle name="%40 - Vurgu5 4 2 5" xfId="8746"/>
    <cellStyle name="%40 - Vurgu5 4 2 5 2" xfId="8747"/>
    <cellStyle name="%40 - Vurgu5 4 2 6" xfId="8748"/>
    <cellStyle name="%40 - Vurgu5 4 3" xfId="8749"/>
    <cellStyle name="%40 - Vurgu5 4 3 2" xfId="8750"/>
    <cellStyle name="%40 - Vurgu5 4 3 2 2" xfId="8751"/>
    <cellStyle name="%40 - Vurgu5 4 3 2 2 2" xfId="8752"/>
    <cellStyle name="%40 - Vurgu5 4 3 2 2 2 2" xfId="8753"/>
    <cellStyle name="%40 - Vurgu5 4 3 2 2 3" xfId="8754"/>
    <cellStyle name="%40 - Vurgu5 4 3 2 3" xfId="8755"/>
    <cellStyle name="%40 - Vurgu5 4 3 2 3 2" xfId="8756"/>
    <cellStyle name="%40 - Vurgu5 4 3 2 4" xfId="8757"/>
    <cellStyle name="%40 - Vurgu5 4 3 3" xfId="8758"/>
    <cellStyle name="%40 - Vurgu5 4 3 3 2" xfId="8759"/>
    <cellStyle name="%40 - Vurgu5 4 3 3 2 2" xfId="8760"/>
    <cellStyle name="%40 - Vurgu5 4 3 3 3" xfId="8761"/>
    <cellStyle name="%40 - Vurgu5 4 3 4" xfId="8762"/>
    <cellStyle name="%40 - Vurgu5 4 3 4 2" xfId="8763"/>
    <cellStyle name="%40 - Vurgu5 4 3 5" xfId="8764"/>
    <cellStyle name="%40 - Vurgu5 4 4" xfId="8765"/>
    <cellStyle name="%40 - Vurgu5 4 4 2" xfId="8766"/>
    <cellStyle name="%40 - Vurgu5 4 4 2 2" xfId="8767"/>
    <cellStyle name="%40 - Vurgu5 4 4 2 2 2" xfId="8768"/>
    <cellStyle name="%40 - Vurgu5 4 4 2 3" xfId="8769"/>
    <cellStyle name="%40 - Vurgu5 4 4 3" xfId="8770"/>
    <cellStyle name="%40 - Vurgu5 4 4 3 2" xfId="8771"/>
    <cellStyle name="%40 - Vurgu5 4 4 4" xfId="8772"/>
    <cellStyle name="%40 - Vurgu5 4 5" xfId="8773"/>
    <cellStyle name="%40 - Vurgu5 4 5 2" xfId="8774"/>
    <cellStyle name="%40 - Vurgu5 4 5 2 2" xfId="8775"/>
    <cellStyle name="%40 - Vurgu5 4 5 3" xfId="8776"/>
    <cellStyle name="%40 - Vurgu5 4 6" xfId="8777"/>
    <cellStyle name="%40 - Vurgu5 4 6 2" xfId="8778"/>
    <cellStyle name="%40 - Vurgu5 4 7" xfId="8779"/>
    <cellStyle name="%40 - Vurgu5 40" xfId="8780"/>
    <cellStyle name="%40 - Vurgu5 40 2" xfId="8781"/>
    <cellStyle name="%40 - Vurgu5 40 2 2" xfId="8782"/>
    <cellStyle name="%40 - Vurgu5 40 3" xfId="8783"/>
    <cellStyle name="%40 - Vurgu5 41" xfId="8784"/>
    <cellStyle name="%40 - Vurgu5 41 2" xfId="8785"/>
    <cellStyle name="%40 - Vurgu5 41 2 2" xfId="8786"/>
    <cellStyle name="%40 - Vurgu5 41 3" xfId="8787"/>
    <cellStyle name="%40 - Vurgu5 42" xfId="8788"/>
    <cellStyle name="%40 - Vurgu5 42 2" xfId="8789"/>
    <cellStyle name="%40 - Vurgu5 42 2 2" xfId="8790"/>
    <cellStyle name="%40 - Vurgu5 42 3" xfId="8791"/>
    <cellStyle name="%40 - Vurgu5 43" xfId="8792"/>
    <cellStyle name="%40 - Vurgu5 43 2" xfId="8793"/>
    <cellStyle name="%40 - Vurgu5 43 2 2" xfId="8794"/>
    <cellStyle name="%40 - Vurgu5 43 3" xfId="8795"/>
    <cellStyle name="%40 - Vurgu5 44" xfId="8796"/>
    <cellStyle name="%40 - Vurgu5 44 2" xfId="8797"/>
    <cellStyle name="%40 - Vurgu5 44 2 2" xfId="8798"/>
    <cellStyle name="%40 - Vurgu5 44 3" xfId="8799"/>
    <cellStyle name="%40 - Vurgu5 45" xfId="8800"/>
    <cellStyle name="%40 - Vurgu5 45 2" xfId="8801"/>
    <cellStyle name="%40 - Vurgu5 46" xfId="8802"/>
    <cellStyle name="%40 - Vurgu5 46 2" xfId="8803"/>
    <cellStyle name="%40 - Vurgu5 47" xfId="8804"/>
    <cellStyle name="%40 - Vurgu5 47 2" xfId="8805"/>
    <cellStyle name="%40 - Vurgu5 48" xfId="8806"/>
    <cellStyle name="%40 - Vurgu5 48 2" xfId="8807"/>
    <cellStyle name="%40 - Vurgu5 49" xfId="8808"/>
    <cellStyle name="%40 - Vurgu5 49 2" xfId="8809"/>
    <cellStyle name="%40 - Vurgu5 5" xfId="8810"/>
    <cellStyle name="%40 - Vurgu5 5 2" xfId="8811"/>
    <cellStyle name="%40 - Vurgu5 5 2 2" xfId="8812"/>
    <cellStyle name="%40 - Vurgu5 5 2 2 2" xfId="8813"/>
    <cellStyle name="%40 - Vurgu5 5 2 2 2 2" xfId="8814"/>
    <cellStyle name="%40 - Vurgu5 5 2 2 2 2 2" xfId="8815"/>
    <cellStyle name="%40 - Vurgu5 5 2 2 2 2 2 2" xfId="8816"/>
    <cellStyle name="%40 - Vurgu5 5 2 2 2 2 3" xfId="8817"/>
    <cellStyle name="%40 - Vurgu5 5 2 2 2 3" xfId="8818"/>
    <cellStyle name="%40 - Vurgu5 5 2 2 2 3 2" xfId="8819"/>
    <cellStyle name="%40 - Vurgu5 5 2 2 2 4" xfId="8820"/>
    <cellStyle name="%40 - Vurgu5 5 2 2 3" xfId="8821"/>
    <cellStyle name="%40 - Vurgu5 5 2 2 3 2" xfId="8822"/>
    <cellStyle name="%40 - Vurgu5 5 2 2 3 2 2" xfId="8823"/>
    <cellStyle name="%40 - Vurgu5 5 2 2 3 3" xfId="8824"/>
    <cellStyle name="%40 - Vurgu5 5 2 2 4" xfId="8825"/>
    <cellStyle name="%40 - Vurgu5 5 2 2 4 2" xfId="8826"/>
    <cellStyle name="%40 - Vurgu5 5 2 2 5" xfId="8827"/>
    <cellStyle name="%40 - Vurgu5 5 2 3" xfId="8828"/>
    <cellStyle name="%40 - Vurgu5 5 2 3 2" xfId="8829"/>
    <cellStyle name="%40 - Vurgu5 5 2 3 2 2" xfId="8830"/>
    <cellStyle name="%40 - Vurgu5 5 2 3 2 2 2" xfId="8831"/>
    <cellStyle name="%40 - Vurgu5 5 2 3 2 3" xfId="8832"/>
    <cellStyle name="%40 - Vurgu5 5 2 3 3" xfId="8833"/>
    <cellStyle name="%40 - Vurgu5 5 2 3 3 2" xfId="8834"/>
    <cellStyle name="%40 - Vurgu5 5 2 3 4" xfId="8835"/>
    <cellStyle name="%40 - Vurgu5 5 2 4" xfId="8836"/>
    <cellStyle name="%40 - Vurgu5 5 2 4 2" xfId="8837"/>
    <cellStyle name="%40 - Vurgu5 5 2 4 2 2" xfId="8838"/>
    <cellStyle name="%40 - Vurgu5 5 2 4 3" xfId="8839"/>
    <cellStyle name="%40 - Vurgu5 5 2 5" xfId="8840"/>
    <cellStyle name="%40 - Vurgu5 5 2 5 2" xfId="8841"/>
    <cellStyle name="%40 - Vurgu5 5 2 6" xfId="8842"/>
    <cellStyle name="%40 - Vurgu5 5 3" xfId="8843"/>
    <cellStyle name="%40 - Vurgu5 5 3 2" xfId="8844"/>
    <cellStyle name="%40 - Vurgu5 5 3 2 2" xfId="8845"/>
    <cellStyle name="%40 - Vurgu5 5 3 2 2 2" xfId="8846"/>
    <cellStyle name="%40 - Vurgu5 5 3 2 2 2 2" xfId="8847"/>
    <cellStyle name="%40 - Vurgu5 5 3 2 2 3" xfId="8848"/>
    <cellStyle name="%40 - Vurgu5 5 3 2 3" xfId="8849"/>
    <cellStyle name="%40 - Vurgu5 5 3 2 3 2" xfId="8850"/>
    <cellStyle name="%40 - Vurgu5 5 3 2 4" xfId="8851"/>
    <cellStyle name="%40 - Vurgu5 5 3 3" xfId="8852"/>
    <cellStyle name="%40 - Vurgu5 5 3 3 2" xfId="8853"/>
    <cellStyle name="%40 - Vurgu5 5 3 3 2 2" xfId="8854"/>
    <cellStyle name="%40 - Vurgu5 5 3 3 3" xfId="8855"/>
    <cellStyle name="%40 - Vurgu5 5 3 4" xfId="8856"/>
    <cellStyle name="%40 - Vurgu5 5 3 4 2" xfId="8857"/>
    <cellStyle name="%40 - Vurgu5 5 3 5" xfId="8858"/>
    <cellStyle name="%40 - Vurgu5 5 4" xfId="8859"/>
    <cellStyle name="%40 - Vurgu5 5 4 2" xfId="8860"/>
    <cellStyle name="%40 - Vurgu5 5 4 2 2" xfId="8861"/>
    <cellStyle name="%40 - Vurgu5 5 4 2 2 2" xfId="8862"/>
    <cellStyle name="%40 - Vurgu5 5 4 2 3" xfId="8863"/>
    <cellStyle name="%40 - Vurgu5 5 4 3" xfId="8864"/>
    <cellStyle name="%40 - Vurgu5 5 4 3 2" xfId="8865"/>
    <cellStyle name="%40 - Vurgu5 5 4 4" xfId="8866"/>
    <cellStyle name="%40 - Vurgu5 5 5" xfId="8867"/>
    <cellStyle name="%40 - Vurgu5 5 5 2" xfId="8868"/>
    <cellStyle name="%40 - Vurgu5 5 5 2 2" xfId="8869"/>
    <cellStyle name="%40 - Vurgu5 5 5 3" xfId="8870"/>
    <cellStyle name="%40 - Vurgu5 5 6" xfId="8871"/>
    <cellStyle name="%40 - Vurgu5 5 6 2" xfId="8872"/>
    <cellStyle name="%40 - Vurgu5 5 7" xfId="8873"/>
    <cellStyle name="%40 - Vurgu5 50" xfId="8874"/>
    <cellStyle name="%40 - Vurgu5 50 2" xfId="8875"/>
    <cellStyle name="%40 - Vurgu5 51" xfId="8876"/>
    <cellStyle name="%40 - Vurgu5 51 2" xfId="8877"/>
    <cellStyle name="%40 - Vurgu5 52" xfId="8878"/>
    <cellStyle name="%40 - Vurgu5 52 2" xfId="8879"/>
    <cellStyle name="%40 - Vurgu5 53" xfId="8880"/>
    <cellStyle name="%40 - Vurgu5 53 2" xfId="8881"/>
    <cellStyle name="%40 - Vurgu5 54" xfId="8882"/>
    <cellStyle name="%40 - Vurgu5 54 2" xfId="8883"/>
    <cellStyle name="%40 - Vurgu5 55" xfId="8884"/>
    <cellStyle name="%40 - Vurgu5 55 2" xfId="8885"/>
    <cellStyle name="%40 - Vurgu5 56" xfId="8886"/>
    <cellStyle name="%40 - Vurgu5 56 2" xfId="8887"/>
    <cellStyle name="%40 - Vurgu5 57" xfId="8888"/>
    <cellStyle name="%40 - Vurgu5 57 2" xfId="8889"/>
    <cellStyle name="%40 - Vurgu5 58" xfId="8890"/>
    <cellStyle name="%40 - Vurgu5 58 2" xfId="8891"/>
    <cellStyle name="%40 - Vurgu5 59" xfId="8892"/>
    <cellStyle name="%40 - Vurgu5 59 2" xfId="8893"/>
    <cellStyle name="%40 - Vurgu5 6" xfId="8894"/>
    <cellStyle name="%40 - Vurgu5 6 2" xfId="8895"/>
    <cellStyle name="%40 - Vurgu5 60" xfId="8896"/>
    <cellStyle name="%40 - Vurgu5 60 2" xfId="8897"/>
    <cellStyle name="%40 - Vurgu5 61" xfId="8898"/>
    <cellStyle name="%40 - Vurgu5 61 2" xfId="8899"/>
    <cellStyle name="%40 - Vurgu5 62" xfId="8900"/>
    <cellStyle name="%40 - Vurgu5 62 2" xfId="8901"/>
    <cellStyle name="%40 - Vurgu5 63" xfId="8902"/>
    <cellStyle name="%40 - Vurgu5 63 2" xfId="8903"/>
    <cellStyle name="%40 - Vurgu5 64" xfId="8904"/>
    <cellStyle name="%40 - Vurgu5 64 2" xfId="8905"/>
    <cellStyle name="%40 - Vurgu5 65" xfId="8906"/>
    <cellStyle name="%40 - Vurgu5 65 2" xfId="8907"/>
    <cellStyle name="%40 - Vurgu5 66" xfId="8908"/>
    <cellStyle name="%40 - Vurgu5 66 2" xfId="8909"/>
    <cellStyle name="%40 - Vurgu5 67" xfId="8910"/>
    <cellStyle name="%40 - Vurgu5 67 2" xfId="8911"/>
    <cellStyle name="%40 - Vurgu5 68" xfId="8912"/>
    <cellStyle name="%40 - Vurgu5 68 2" xfId="8913"/>
    <cellStyle name="%40 - Vurgu5 69" xfId="8914"/>
    <cellStyle name="%40 - Vurgu5 69 2" xfId="8915"/>
    <cellStyle name="%40 - Vurgu5 7" xfId="8916"/>
    <cellStyle name="%40 - Vurgu5 7 2" xfId="8917"/>
    <cellStyle name="%40 - Vurgu5 7 2 2" xfId="8918"/>
    <cellStyle name="%40 - Vurgu5 7 2 2 2" xfId="8919"/>
    <cellStyle name="%40 - Vurgu5 7 2 2 2 2" xfId="8920"/>
    <cellStyle name="%40 - Vurgu5 7 2 2 2 2 2" xfId="8921"/>
    <cellStyle name="%40 - Vurgu5 7 2 2 2 3" xfId="8922"/>
    <cellStyle name="%40 - Vurgu5 7 2 2 3" xfId="8923"/>
    <cellStyle name="%40 - Vurgu5 7 2 2 3 2" xfId="8924"/>
    <cellStyle name="%40 - Vurgu5 7 2 2 4" xfId="8925"/>
    <cellStyle name="%40 - Vurgu5 7 2 3" xfId="8926"/>
    <cellStyle name="%40 - Vurgu5 7 2 3 2" xfId="8927"/>
    <cellStyle name="%40 - Vurgu5 7 2 3 2 2" xfId="8928"/>
    <cellStyle name="%40 - Vurgu5 7 2 3 3" xfId="8929"/>
    <cellStyle name="%40 - Vurgu5 7 2 4" xfId="8930"/>
    <cellStyle name="%40 - Vurgu5 7 2 4 2" xfId="8931"/>
    <cellStyle name="%40 - Vurgu5 7 2 5" xfId="8932"/>
    <cellStyle name="%40 - Vurgu5 7 3" xfId="8933"/>
    <cellStyle name="%40 - Vurgu5 7 3 2" xfId="8934"/>
    <cellStyle name="%40 - Vurgu5 7 3 2 2" xfId="8935"/>
    <cellStyle name="%40 - Vurgu5 7 3 2 2 2" xfId="8936"/>
    <cellStyle name="%40 - Vurgu5 7 3 2 3" xfId="8937"/>
    <cellStyle name="%40 - Vurgu5 7 3 3" xfId="8938"/>
    <cellStyle name="%40 - Vurgu5 7 3 3 2" xfId="8939"/>
    <cellStyle name="%40 - Vurgu5 7 3 4" xfId="8940"/>
    <cellStyle name="%40 - Vurgu5 7 4" xfId="8941"/>
    <cellStyle name="%40 - Vurgu5 7 4 2" xfId="8942"/>
    <cellStyle name="%40 - Vurgu5 7 4 2 2" xfId="8943"/>
    <cellStyle name="%40 - Vurgu5 7 4 3" xfId="8944"/>
    <cellStyle name="%40 - Vurgu5 7 5" xfId="8945"/>
    <cellStyle name="%40 - Vurgu5 7 5 2" xfId="8946"/>
    <cellStyle name="%40 - Vurgu5 7 6" xfId="8947"/>
    <cellStyle name="%40 - Vurgu5 70" xfId="8948"/>
    <cellStyle name="%40 - Vurgu5 70 2" xfId="8949"/>
    <cellStyle name="%40 - Vurgu5 71" xfId="8950"/>
    <cellStyle name="%40 - Vurgu5 71 2" xfId="8951"/>
    <cellStyle name="%40 - Vurgu5 72" xfId="8952"/>
    <cellStyle name="%40 - Vurgu5 72 2" xfId="8953"/>
    <cellStyle name="%40 - Vurgu5 73" xfId="8954"/>
    <cellStyle name="%40 - Vurgu5 74" xfId="8955"/>
    <cellStyle name="%40 - Vurgu5 75" xfId="8956"/>
    <cellStyle name="%40 - Vurgu5 76" xfId="8957"/>
    <cellStyle name="%40 - Vurgu5 77" xfId="8958"/>
    <cellStyle name="%40 - Vurgu5 78" xfId="8959"/>
    <cellStyle name="%40 - Vurgu5 79" xfId="8960"/>
    <cellStyle name="%40 - Vurgu5 8" xfId="8961"/>
    <cellStyle name="%40 - Vurgu5 8 2" xfId="8962"/>
    <cellStyle name="%40 - Vurgu5 8 2 2" xfId="8963"/>
    <cellStyle name="%40 - Vurgu5 8 2 2 2" xfId="8964"/>
    <cellStyle name="%40 - Vurgu5 8 2 2 2 2" xfId="8965"/>
    <cellStyle name="%40 - Vurgu5 8 2 2 2 2 2" xfId="8966"/>
    <cellStyle name="%40 - Vurgu5 8 2 2 2 3" xfId="8967"/>
    <cellStyle name="%40 - Vurgu5 8 2 2 3" xfId="8968"/>
    <cellStyle name="%40 - Vurgu5 8 2 2 3 2" xfId="8969"/>
    <cellStyle name="%40 - Vurgu5 8 2 2 4" xfId="8970"/>
    <cellStyle name="%40 - Vurgu5 8 2 3" xfId="8971"/>
    <cellStyle name="%40 - Vurgu5 8 2 3 2" xfId="8972"/>
    <cellStyle name="%40 - Vurgu5 8 2 3 2 2" xfId="8973"/>
    <cellStyle name="%40 - Vurgu5 8 2 3 3" xfId="8974"/>
    <cellStyle name="%40 - Vurgu5 8 2 4" xfId="8975"/>
    <cellStyle name="%40 - Vurgu5 8 2 4 2" xfId="8976"/>
    <cellStyle name="%40 - Vurgu5 8 2 5" xfId="8977"/>
    <cellStyle name="%40 - Vurgu5 8 3" xfId="8978"/>
    <cellStyle name="%40 - Vurgu5 8 3 2" xfId="8979"/>
    <cellStyle name="%40 - Vurgu5 8 3 2 2" xfId="8980"/>
    <cellStyle name="%40 - Vurgu5 8 3 2 2 2" xfId="8981"/>
    <cellStyle name="%40 - Vurgu5 8 3 2 3" xfId="8982"/>
    <cellStyle name="%40 - Vurgu5 8 3 3" xfId="8983"/>
    <cellStyle name="%40 - Vurgu5 8 3 3 2" xfId="8984"/>
    <cellStyle name="%40 - Vurgu5 8 3 4" xfId="8985"/>
    <cellStyle name="%40 - Vurgu5 8 4" xfId="8986"/>
    <cellStyle name="%40 - Vurgu5 8 4 2" xfId="8987"/>
    <cellStyle name="%40 - Vurgu5 8 4 2 2" xfId="8988"/>
    <cellStyle name="%40 - Vurgu5 8 4 3" xfId="8989"/>
    <cellStyle name="%40 - Vurgu5 8 5" xfId="8990"/>
    <cellStyle name="%40 - Vurgu5 8 5 2" xfId="8991"/>
    <cellStyle name="%40 - Vurgu5 8 6" xfId="8992"/>
    <cellStyle name="%40 - Vurgu5 80" xfId="8993"/>
    <cellStyle name="%40 - Vurgu5 81" xfId="8994"/>
    <cellStyle name="%40 - Vurgu5 9" xfId="8995"/>
    <cellStyle name="%40 - Vurgu5 9 2" xfId="8996"/>
    <cellStyle name="%40 - Vurgu5 9 2 2" xfId="8997"/>
    <cellStyle name="%40 - Vurgu5 9 2 2 2" xfId="8998"/>
    <cellStyle name="%40 - Vurgu5 9 2 2 2 2" xfId="8999"/>
    <cellStyle name="%40 - Vurgu5 9 2 2 2 2 2" xfId="9000"/>
    <cellStyle name="%40 - Vurgu5 9 2 2 2 3" xfId="9001"/>
    <cellStyle name="%40 - Vurgu5 9 2 2 3" xfId="9002"/>
    <cellStyle name="%40 - Vurgu5 9 2 2 3 2" xfId="9003"/>
    <cellStyle name="%40 - Vurgu5 9 2 2 4" xfId="9004"/>
    <cellStyle name="%40 - Vurgu5 9 2 3" xfId="9005"/>
    <cellStyle name="%40 - Vurgu5 9 2 3 2" xfId="9006"/>
    <cellStyle name="%40 - Vurgu5 9 2 3 2 2" xfId="9007"/>
    <cellStyle name="%40 - Vurgu5 9 2 3 3" xfId="9008"/>
    <cellStyle name="%40 - Vurgu5 9 2 4" xfId="9009"/>
    <cellStyle name="%40 - Vurgu5 9 2 4 2" xfId="9010"/>
    <cellStyle name="%40 - Vurgu5 9 2 5" xfId="9011"/>
    <cellStyle name="%40 - Vurgu5 9 3" xfId="9012"/>
    <cellStyle name="%40 - Vurgu5 9 3 2" xfId="9013"/>
    <cellStyle name="%40 - Vurgu5 9 3 2 2" xfId="9014"/>
    <cellStyle name="%40 - Vurgu5 9 3 2 2 2" xfId="9015"/>
    <cellStyle name="%40 - Vurgu5 9 3 2 3" xfId="9016"/>
    <cellStyle name="%40 - Vurgu5 9 3 3" xfId="9017"/>
    <cellStyle name="%40 - Vurgu5 9 3 3 2" xfId="9018"/>
    <cellStyle name="%40 - Vurgu5 9 3 4" xfId="9019"/>
    <cellStyle name="%40 - Vurgu5 9 4" xfId="9020"/>
    <cellStyle name="%40 - Vurgu5 9 4 2" xfId="9021"/>
    <cellStyle name="%40 - Vurgu5 9 4 2 2" xfId="9022"/>
    <cellStyle name="%40 - Vurgu5 9 4 3" xfId="9023"/>
    <cellStyle name="%40 - Vurgu5 9 5" xfId="9024"/>
    <cellStyle name="%40 - Vurgu5 9 5 2" xfId="9025"/>
    <cellStyle name="%40 - Vurgu5 9 6" xfId="9026"/>
    <cellStyle name="%40 - Vurgu6 10" xfId="9027"/>
    <cellStyle name="%40 - Vurgu6 10 2" xfId="9028"/>
    <cellStyle name="%40 - Vurgu6 10 2 2" xfId="9029"/>
    <cellStyle name="%40 - Vurgu6 10 2 2 2" xfId="9030"/>
    <cellStyle name="%40 - Vurgu6 10 2 2 2 2" xfId="9031"/>
    <cellStyle name="%40 - Vurgu6 10 2 2 2 2 2" xfId="9032"/>
    <cellStyle name="%40 - Vurgu6 10 2 2 2 3" xfId="9033"/>
    <cellStyle name="%40 - Vurgu6 10 2 2 3" xfId="9034"/>
    <cellStyle name="%40 - Vurgu6 10 2 2 3 2" xfId="9035"/>
    <cellStyle name="%40 - Vurgu6 10 2 2 4" xfId="9036"/>
    <cellStyle name="%40 - Vurgu6 10 2 3" xfId="9037"/>
    <cellStyle name="%40 - Vurgu6 10 2 3 2" xfId="9038"/>
    <cellStyle name="%40 - Vurgu6 10 2 3 2 2" xfId="9039"/>
    <cellStyle name="%40 - Vurgu6 10 2 3 3" xfId="9040"/>
    <cellStyle name="%40 - Vurgu6 10 2 4" xfId="9041"/>
    <cellStyle name="%40 - Vurgu6 10 2 4 2" xfId="9042"/>
    <cellStyle name="%40 - Vurgu6 10 2 5" xfId="9043"/>
    <cellStyle name="%40 - Vurgu6 10 3" xfId="9044"/>
    <cellStyle name="%40 - Vurgu6 10 3 2" xfId="9045"/>
    <cellStyle name="%40 - Vurgu6 10 3 2 2" xfId="9046"/>
    <cellStyle name="%40 - Vurgu6 10 3 2 2 2" xfId="9047"/>
    <cellStyle name="%40 - Vurgu6 10 3 2 3" xfId="9048"/>
    <cellStyle name="%40 - Vurgu6 10 3 3" xfId="9049"/>
    <cellStyle name="%40 - Vurgu6 10 3 3 2" xfId="9050"/>
    <cellStyle name="%40 - Vurgu6 10 3 4" xfId="9051"/>
    <cellStyle name="%40 - Vurgu6 10 4" xfId="9052"/>
    <cellStyle name="%40 - Vurgu6 10 4 2" xfId="9053"/>
    <cellStyle name="%40 - Vurgu6 10 4 2 2" xfId="9054"/>
    <cellStyle name="%40 - Vurgu6 10 4 3" xfId="9055"/>
    <cellStyle name="%40 - Vurgu6 10 5" xfId="9056"/>
    <cellStyle name="%40 - Vurgu6 10 5 2" xfId="9057"/>
    <cellStyle name="%40 - Vurgu6 10 6" xfId="9058"/>
    <cellStyle name="%40 - Vurgu6 11" xfId="9059"/>
    <cellStyle name="%40 - Vurgu6 11 2" xfId="9060"/>
    <cellStyle name="%40 - Vurgu6 11 2 2" xfId="9061"/>
    <cellStyle name="%40 - Vurgu6 11 2 2 2" xfId="9062"/>
    <cellStyle name="%40 - Vurgu6 11 2 2 2 2" xfId="9063"/>
    <cellStyle name="%40 - Vurgu6 11 2 2 2 2 2" xfId="9064"/>
    <cellStyle name="%40 - Vurgu6 11 2 2 2 3" xfId="9065"/>
    <cellStyle name="%40 - Vurgu6 11 2 2 3" xfId="9066"/>
    <cellStyle name="%40 - Vurgu6 11 2 2 3 2" xfId="9067"/>
    <cellStyle name="%40 - Vurgu6 11 2 2 4" xfId="9068"/>
    <cellStyle name="%40 - Vurgu6 11 2 3" xfId="9069"/>
    <cellStyle name="%40 - Vurgu6 11 2 3 2" xfId="9070"/>
    <cellStyle name="%40 - Vurgu6 11 2 3 2 2" xfId="9071"/>
    <cellStyle name="%40 - Vurgu6 11 2 3 3" xfId="9072"/>
    <cellStyle name="%40 - Vurgu6 11 2 4" xfId="9073"/>
    <cellStyle name="%40 - Vurgu6 11 2 4 2" xfId="9074"/>
    <cellStyle name="%40 - Vurgu6 11 2 5" xfId="9075"/>
    <cellStyle name="%40 - Vurgu6 11 3" xfId="9076"/>
    <cellStyle name="%40 - Vurgu6 11 3 2" xfId="9077"/>
    <cellStyle name="%40 - Vurgu6 11 3 2 2" xfId="9078"/>
    <cellStyle name="%40 - Vurgu6 11 3 2 2 2" xfId="9079"/>
    <cellStyle name="%40 - Vurgu6 11 3 2 3" xfId="9080"/>
    <cellStyle name="%40 - Vurgu6 11 3 3" xfId="9081"/>
    <cellStyle name="%40 - Vurgu6 11 3 3 2" xfId="9082"/>
    <cellStyle name="%40 - Vurgu6 11 3 4" xfId="9083"/>
    <cellStyle name="%40 - Vurgu6 11 4" xfId="9084"/>
    <cellStyle name="%40 - Vurgu6 11 4 2" xfId="9085"/>
    <cellStyle name="%40 - Vurgu6 11 4 2 2" xfId="9086"/>
    <cellStyle name="%40 - Vurgu6 11 4 3" xfId="9087"/>
    <cellStyle name="%40 - Vurgu6 11 5" xfId="9088"/>
    <cellStyle name="%40 - Vurgu6 11 5 2" xfId="9089"/>
    <cellStyle name="%40 - Vurgu6 11 6" xfId="9090"/>
    <cellStyle name="%40 - Vurgu6 12" xfId="9091"/>
    <cellStyle name="%40 - Vurgu6 12 2" xfId="9092"/>
    <cellStyle name="%40 - Vurgu6 12 2 2" xfId="9093"/>
    <cellStyle name="%40 - Vurgu6 12 2 2 2" xfId="9094"/>
    <cellStyle name="%40 - Vurgu6 12 2 2 2 2" xfId="9095"/>
    <cellStyle name="%40 - Vurgu6 12 2 2 2 2 2" xfId="9096"/>
    <cellStyle name="%40 - Vurgu6 12 2 2 2 3" xfId="9097"/>
    <cellStyle name="%40 - Vurgu6 12 2 2 3" xfId="9098"/>
    <cellStyle name="%40 - Vurgu6 12 2 2 3 2" xfId="9099"/>
    <cellStyle name="%40 - Vurgu6 12 2 2 4" xfId="9100"/>
    <cellStyle name="%40 - Vurgu6 12 2 3" xfId="9101"/>
    <cellStyle name="%40 - Vurgu6 12 2 3 2" xfId="9102"/>
    <cellStyle name="%40 - Vurgu6 12 2 3 2 2" xfId="9103"/>
    <cellStyle name="%40 - Vurgu6 12 2 3 3" xfId="9104"/>
    <cellStyle name="%40 - Vurgu6 12 2 4" xfId="9105"/>
    <cellStyle name="%40 - Vurgu6 12 2 4 2" xfId="9106"/>
    <cellStyle name="%40 - Vurgu6 12 2 5" xfId="9107"/>
    <cellStyle name="%40 - Vurgu6 12 3" xfId="9108"/>
    <cellStyle name="%40 - Vurgu6 12 3 2" xfId="9109"/>
    <cellStyle name="%40 - Vurgu6 12 3 2 2" xfId="9110"/>
    <cellStyle name="%40 - Vurgu6 12 3 2 2 2" xfId="9111"/>
    <cellStyle name="%40 - Vurgu6 12 3 2 3" xfId="9112"/>
    <cellStyle name="%40 - Vurgu6 12 3 3" xfId="9113"/>
    <cellStyle name="%40 - Vurgu6 12 3 3 2" xfId="9114"/>
    <cellStyle name="%40 - Vurgu6 12 3 4" xfId="9115"/>
    <cellStyle name="%40 - Vurgu6 12 4" xfId="9116"/>
    <cellStyle name="%40 - Vurgu6 12 4 2" xfId="9117"/>
    <cellStyle name="%40 - Vurgu6 12 4 2 2" xfId="9118"/>
    <cellStyle name="%40 - Vurgu6 12 4 3" xfId="9119"/>
    <cellStyle name="%40 - Vurgu6 12 5" xfId="9120"/>
    <cellStyle name="%40 - Vurgu6 12 5 2" xfId="9121"/>
    <cellStyle name="%40 - Vurgu6 12 6" xfId="9122"/>
    <cellStyle name="%40 - Vurgu6 13" xfId="9123"/>
    <cellStyle name="%40 - Vurgu6 13 2" xfId="9124"/>
    <cellStyle name="%40 - Vurgu6 13 2 2" xfId="9125"/>
    <cellStyle name="%40 - Vurgu6 13 2 2 2" xfId="9126"/>
    <cellStyle name="%40 - Vurgu6 13 2 2 2 2" xfId="9127"/>
    <cellStyle name="%40 - Vurgu6 13 2 2 2 2 2" xfId="9128"/>
    <cellStyle name="%40 - Vurgu6 13 2 2 2 3" xfId="9129"/>
    <cellStyle name="%40 - Vurgu6 13 2 2 3" xfId="9130"/>
    <cellStyle name="%40 - Vurgu6 13 2 2 3 2" xfId="9131"/>
    <cellStyle name="%40 - Vurgu6 13 2 2 4" xfId="9132"/>
    <cellStyle name="%40 - Vurgu6 13 2 3" xfId="9133"/>
    <cellStyle name="%40 - Vurgu6 13 2 3 2" xfId="9134"/>
    <cellStyle name="%40 - Vurgu6 13 2 3 2 2" xfId="9135"/>
    <cellStyle name="%40 - Vurgu6 13 2 3 3" xfId="9136"/>
    <cellStyle name="%40 - Vurgu6 13 2 4" xfId="9137"/>
    <cellStyle name="%40 - Vurgu6 13 2 4 2" xfId="9138"/>
    <cellStyle name="%40 - Vurgu6 13 2 5" xfId="9139"/>
    <cellStyle name="%40 - Vurgu6 13 3" xfId="9140"/>
    <cellStyle name="%40 - Vurgu6 13 3 2" xfId="9141"/>
    <cellStyle name="%40 - Vurgu6 13 3 2 2" xfId="9142"/>
    <cellStyle name="%40 - Vurgu6 13 3 2 2 2" xfId="9143"/>
    <cellStyle name="%40 - Vurgu6 13 3 2 3" xfId="9144"/>
    <cellStyle name="%40 - Vurgu6 13 3 3" xfId="9145"/>
    <cellStyle name="%40 - Vurgu6 13 3 3 2" xfId="9146"/>
    <cellStyle name="%40 - Vurgu6 13 3 4" xfId="9147"/>
    <cellStyle name="%40 - Vurgu6 13 4" xfId="9148"/>
    <cellStyle name="%40 - Vurgu6 13 4 2" xfId="9149"/>
    <cellStyle name="%40 - Vurgu6 13 4 2 2" xfId="9150"/>
    <cellStyle name="%40 - Vurgu6 13 4 3" xfId="9151"/>
    <cellStyle name="%40 - Vurgu6 13 5" xfId="9152"/>
    <cellStyle name="%40 - Vurgu6 13 5 2" xfId="9153"/>
    <cellStyle name="%40 - Vurgu6 13 6" xfId="9154"/>
    <cellStyle name="%40 - Vurgu6 14" xfId="9155"/>
    <cellStyle name="%40 - Vurgu6 14 2" xfId="9156"/>
    <cellStyle name="%40 - Vurgu6 14 2 2" xfId="9157"/>
    <cellStyle name="%40 - Vurgu6 14 2 2 2" xfId="9158"/>
    <cellStyle name="%40 - Vurgu6 14 2 2 2 2" xfId="9159"/>
    <cellStyle name="%40 - Vurgu6 14 2 2 2 2 2" xfId="9160"/>
    <cellStyle name="%40 - Vurgu6 14 2 2 2 3" xfId="9161"/>
    <cellStyle name="%40 - Vurgu6 14 2 2 3" xfId="9162"/>
    <cellStyle name="%40 - Vurgu6 14 2 2 3 2" xfId="9163"/>
    <cellStyle name="%40 - Vurgu6 14 2 2 4" xfId="9164"/>
    <cellStyle name="%40 - Vurgu6 14 2 3" xfId="9165"/>
    <cellStyle name="%40 - Vurgu6 14 2 3 2" xfId="9166"/>
    <cellStyle name="%40 - Vurgu6 14 2 3 2 2" xfId="9167"/>
    <cellStyle name="%40 - Vurgu6 14 2 3 3" xfId="9168"/>
    <cellStyle name="%40 - Vurgu6 14 2 4" xfId="9169"/>
    <cellStyle name="%40 - Vurgu6 14 2 4 2" xfId="9170"/>
    <cellStyle name="%40 - Vurgu6 14 2 5" xfId="9171"/>
    <cellStyle name="%40 - Vurgu6 14 3" xfId="9172"/>
    <cellStyle name="%40 - Vurgu6 14 3 2" xfId="9173"/>
    <cellStyle name="%40 - Vurgu6 14 3 2 2" xfId="9174"/>
    <cellStyle name="%40 - Vurgu6 14 3 2 2 2" xfId="9175"/>
    <cellStyle name="%40 - Vurgu6 14 3 2 3" xfId="9176"/>
    <cellStyle name="%40 - Vurgu6 14 3 3" xfId="9177"/>
    <cellStyle name="%40 - Vurgu6 14 3 3 2" xfId="9178"/>
    <cellStyle name="%40 - Vurgu6 14 3 4" xfId="9179"/>
    <cellStyle name="%40 - Vurgu6 14 4" xfId="9180"/>
    <cellStyle name="%40 - Vurgu6 14 4 2" xfId="9181"/>
    <cellStyle name="%40 - Vurgu6 14 4 2 2" xfId="9182"/>
    <cellStyle name="%40 - Vurgu6 14 4 3" xfId="9183"/>
    <cellStyle name="%40 - Vurgu6 14 5" xfId="9184"/>
    <cellStyle name="%40 - Vurgu6 14 5 2" xfId="9185"/>
    <cellStyle name="%40 - Vurgu6 14 6" xfId="9186"/>
    <cellStyle name="%40 - Vurgu6 15" xfId="9187"/>
    <cellStyle name="%40 - Vurgu6 15 2" xfId="9188"/>
    <cellStyle name="%40 - Vurgu6 15 2 2" xfId="9189"/>
    <cellStyle name="%40 - Vurgu6 15 2 2 2" xfId="9190"/>
    <cellStyle name="%40 - Vurgu6 15 2 2 2 2" xfId="9191"/>
    <cellStyle name="%40 - Vurgu6 15 2 2 3" xfId="9192"/>
    <cellStyle name="%40 - Vurgu6 15 2 3" xfId="9193"/>
    <cellStyle name="%40 - Vurgu6 15 2 3 2" xfId="9194"/>
    <cellStyle name="%40 - Vurgu6 15 2 4" xfId="9195"/>
    <cellStyle name="%40 - Vurgu6 15 3" xfId="9196"/>
    <cellStyle name="%40 - Vurgu6 15 3 2" xfId="9197"/>
    <cellStyle name="%40 - Vurgu6 15 3 2 2" xfId="9198"/>
    <cellStyle name="%40 - Vurgu6 15 3 3" xfId="9199"/>
    <cellStyle name="%40 - Vurgu6 15 4" xfId="9200"/>
    <cellStyle name="%40 - Vurgu6 15 4 2" xfId="9201"/>
    <cellStyle name="%40 - Vurgu6 15 5" xfId="9202"/>
    <cellStyle name="%40 - Vurgu6 16" xfId="9203"/>
    <cellStyle name="%40 - Vurgu6 16 2" xfId="9204"/>
    <cellStyle name="%40 - Vurgu6 16 2 2" xfId="9205"/>
    <cellStyle name="%40 - Vurgu6 16 2 2 2" xfId="9206"/>
    <cellStyle name="%40 - Vurgu6 16 2 2 2 2" xfId="9207"/>
    <cellStyle name="%40 - Vurgu6 16 2 2 3" xfId="9208"/>
    <cellStyle name="%40 - Vurgu6 16 2 3" xfId="9209"/>
    <cellStyle name="%40 - Vurgu6 16 2 3 2" xfId="9210"/>
    <cellStyle name="%40 - Vurgu6 16 2 4" xfId="9211"/>
    <cellStyle name="%40 - Vurgu6 16 3" xfId="9212"/>
    <cellStyle name="%40 - Vurgu6 16 3 2" xfId="9213"/>
    <cellStyle name="%40 - Vurgu6 16 3 2 2" xfId="9214"/>
    <cellStyle name="%40 - Vurgu6 16 3 3" xfId="9215"/>
    <cellStyle name="%40 - Vurgu6 16 4" xfId="9216"/>
    <cellStyle name="%40 - Vurgu6 16 4 2" xfId="9217"/>
    <cellStyle name="%40 - Vurgu6 16 5" xfId="9218"/>
    <cellStyle name="%40 - Vurgu6 17" xfId="9219"/>
    <cellStyle name="%40 - Vurgu6 17 2" xfId="9220"/>
    <cellStyle name="%40 - Vurgu6 17 2 2" xfId="9221"/>
    <cellStyle name="%40 - Vurgu6 17 2 2 2" xfId="9222"/>
    <cellStyle name="%40 - Vurgu6 17 2 2 2 2" xfId="9223"/>
    <cellStyle name="%40 - Vurgu6 17 2 2 3" xfId="9224"/>
    <cellStyle name="%40 - Vurgu6 17 2 3" xfId="9225"/>
    <cellStyle name="%40 - Vurgu6 17 2 3 2" xfId="9226"/>
    <cellStyle name="%40 - Vurgu6 17 2 4" xfId="9227"/>
    <cellStyle name="%40 - Vurgu6 17 3" xfId="9228"/>
    <cellStyle name="%40 - Vurgu6 17 3 2" xfId="9229"/>
    <cellStyle name="%40 - Vurgu6 17 3 2 2" xfId="9230"/>
    <cellStyle name="%40 - Vurgu6 17 3 3" xfId="9231"/>
    <cellStyle name="%40 - Vurgu6 17 4" xfId="9232"/>
    <cellStyle name="%40 - Vurgu6 17 4 2" xfId="9233"/>
    <cellStyle name="%40 - Vurgu6 17 5" xfId="9234"/>
    <cellStyle name="%40 - Vurgu6 18" xfId="9235"/>
    <cellStyle name="%40 - Vurgu6 18 2" xfId="9236"/>
    <cellStyle name="%40 - Vurgu6 18 2 2" xfId="9237"/>
    <cellStyle name="%40 - Vurgu6 18 2 2 2" xfId="9238"/>
    <cellStyle name="%40 - Vurgu6 18 2 2 2 2" xfId="9239"/>
    <cellStyle name="%40 - Vurgu6 18 2 2 3" xfId="9240"/>
    <cellStyle name="%40 - Vurgu6 18 2 3" xfId="9241"/>
    <cellStyle name="%40 - Vurgu6 18 2 3 2" xfId="9242"/>
    <cellStyle name="%40 - Vurgu6 18 2 4" xfId="9243"/>
    <cellStyle name="%40 - Vurgu6 18 3" xfId="9244"/>
    <cellStyle name="%40 - Vurgu6 18 3 2" xfId="9245"/>
    <cellStyle name="%40 - Vurgu6 18 3 2 2" xfId="9246"/>
    <cellStyle name="%40 - Vurgu6 18 3 3" xfId="9247"/>
    <cellStyle name="%40 - Vurgu6 18 4" xfId="9248"/>
    <cellStyle name="%40 - Vurgu6 18 4 2" xfId="9249"/>
    <cellStyle name="%40 - Vurgu6 18 5" xfId="9250"/>
    <cellStyle name="%40 - Vurgu6 19" xfId="9251"/>
    <cellStyle name="%40 - Vurgu6 19 2" xfId="9252"/>
    <cellStyle name="%40 - Vurgu6 19 2 2" xfId="9253"/>
    <cellStyle name="%40 - Vurgu6 19 2 2 2" xfId="9254"/>
    <cellStyle name="%40 - Vurgu6 19 2 2 2 2" xfId="9255"/>
    <cellStyle name="%40 - Vurgu6 19 2 2 3" xfId="9256"/>
    <cellStyle name="%40 - Vurgu6 19 2 3" xfId="9257"/>
    <cellStyle name="%40 - Vurgu6 19 2 3 2" xfId="9258"/>
    <cellStyle name="%40 - Vurgu6 19 2 4" xfId="9259"/>
    <cellStyle name="%40 - Vurgu6 19 3" xfId="9260"/>
    <cellStyle name="%40 - Vurgu6 19 3 2" xfId="9261"/>
    <cellStyle name="%40 - Vurgu6 19 3 2 2" xfId="9262"/>
    <cellStyle name="%40 - Vurgu6 19 3 3" xfId="9263"/>
    <cellStyle name="%40 - Vurgu6 19 4" xfId="9264"/>
    <cellStyle name="%40 - Vurgu6 19 4 2" xfId="9265"/>
    <cellStyle name="%40 - Vurgu6 19 5" xfId="9266"/>
    <cellStyle name="%40 - Vurgu6 2" xfId="9267"/>
    <cellStyle name="%40 - Vurgu6 2 2" xfId="9268"/>
    <cellStyle name="%40 - Vurgu6 2 2 2" xfId="9269"/>
    <cellStyle name="%40 - Vurgu6 2 2 2 2" xfId="9270"/>
    <cellStyle name="%40 - Vurgu6 2 2 2 2 2" xfId="9271"/>
    <cellStyle name="%40 - Vurgu6 2 2 2 2 2 2" xfId="9272"/>
    <cellStyle name="%40 - Vurgu6 2 2 2 2 2 2 2" xfId="9273"/>
    <cellStyle name="%40 - Vurgu6 2 2 2 2 2 3" xfId="9274"/>
    <cellStyle name="%40 - Vurgu6 2 2 2 2 3" xfId="9275"/>
    <cellStyle name="%40 - Vurgu6 2 2 2 2 3 2" xfId="9276"/>
    <cellStyle name="%40 - Vurgu6 2 2 2 2 4" xfId="9277"/>
    <cellStyle name="%40 - Vurgu6 2 2 2 3" xfId="9278"/>
    <cellStyle name="%40 - Vurgu6 2 2 2 3 2" xfId="9279"/>
    <cellStyle name="%40 - Vurgu6 2 2 2 3 2 2" xfId="9280"/>
    <cellStyle name="%40 - Vurgu6 2 2 2 3 3" xfId="9281"/>
    <cellStyle name="%40 - Vurgu6 2 2 2 4" xfId="9282"/>
    <cellStyle name="%40 - Vurgu6 2 2 2 4 2" xfId="9283"/>
    <cellStyle name="%40 - Vurgu6 2 2 2 5" xfId="9284"/>
    <cellStyle name="%40 - Vurgu6 2 2 3" xfId="9285"/>
    <cellStyle name="%40 - Vurgu6 2 2 3 2" xfId="9286"/>
    <cellStyle name="%40 - Vurgu6 2 2 3 2 2" xfId="9287"/>
    <cellStyle name="%40 - Vurgu6 2 2 3 2 2 2" xfId="9288"/>
    <cellStyle name="%40 - Vurgu6 2 2 3 2 3" xfId="9289"/>
    <cellStyle name="%40 - Vurgu6 2 2 3 3" xfId="9290"/>
    <cellStyle name="%40 - Vurgu6 2 2 3 3 2" xfId="9291"/>
    <cellStyle name="%40 - Vurgu6 2 2 3 4" xfId="9292"/>
    <cellStyle name="%40 - Vurgu6 2 2 4" xfId="9293"/>
    <cellStyle name="%40 - Vurgu6 2 2 4 2" xfId="9294"/>
    <cellStyle name="%40 - Vurgu6 2 2 4 2 2" xfId="9295"/>
    <cellStyle name="%40 - Vurgu6 2 2 4 3" xfId="9296"/>
    <cellStyle name="%40 - Vurgu6 2 2 5" xfId="9297"/>
    <cellStyle name="%40 - Vurgu6 2 2 5 2" xfId="9298"/>
    <cellStyle name="%40 - Vurgu6 2 2 6" xfId="9299"/>
    <cellStyle name="%40 - Vurgu6 2 3" xfId="9300"/>
    <cellStyle name="%40 - Vurgu6 2 3 2" xfId="9301"/>
    <cellStyle name="%40 - Vurgu6 2 3 2 2" xfId="9302"/>
    <cellStyle name="%40 - Vurgu6 2 3 2 2 2" xfId="9303"/>
    <cellStyle name="%40 - Vurgu6 2 3 2 2 2 2" xfId="9304"/>
    <cellStyle name="%40 - Vurgu6 2 3 2 2 3" xfId="9305"/>
    <cellStyle name="%40 - Vurgu6 2 3 2 3" xfId="9306"/>
    <cellStyle name="%40 - Vurgu6 2 3 2 3 2" xfId="9307"/>
    <cellStyle name="%40 - Vurgu6 2 3 2 4" xfId="9308"/>
    <cellStyle name="%40 - Vurgu6 2 3 3" xfId="9309"/>
    <cellStyle name="%40 - Vurgu6 2 3 3 2" xfId="9310"/>
    <cellStyle name="%40 - Vurgu6 2 3 3 2 2" xfId="9311"/>
    <cellStyle name="%40 - Vurgu6 2 3 3 3" xfId="9312"/>
    <cellStyle name="%40 - Vurgu6 2 3 4" xfId="9313"/>
    <cellStyle name="%40 - Vurgu6 2 3 4 2" xfId="9314"/>
    <cellStyle name="%40 - Vurgu6 2 3 5" xfId="9315"/>
    <cellStyle name="%40 - Vurgu6 2 4" xfId="9316"/>
    <cellStyle name="%40 - Vurgu6 2 4 2" xfId="9317"/>
    <cellStyle name="%40 - Vurgu6 2 4 2 2" xfId="9318"/>
    <cellStyle name="%40 - Vurgu6 2 4 2 2 2" xfId="9319"/>
    <cellStyle name="%40 - Vurgu6 2 4 2 3" xfId="9320"/>
    <cellStyle name="%40 - Vurgu6 2 4 3" xfId="9321"/>
    <cellStyle name="%40 - Vurgu6 2 4 3 2" xfId="9322"/>
    <cellStyle name="%40 - Vurgu6 2 4 4" xfId="9323"/>
    <cellStyle name="%40 - Vurgu6 2 5" xfId="9324"/>
    <cellStyle name="%40 - Vurgu6 2 5 2" xfId="9325"/>
    <cellStyle name="%40 - Vurgu6 2 5 2 2" xfId="9326"/>
    <cellStyle name="%40 - Vurgu6 2 5 3" xfId="9327"/>
    <cellStyle name="%40 - Vurgu6 2 6" xfId="9328"/>
    <cellStyle name="%40 - Vurgu6 2 6 2" xfId="9329"/>
    <cellStyle name="%40 - Vurgu6 2 7" xfId="9330"/>
    <cellStyle name="%40 - Vurgu6 20" xfId="9331"/>
    <cellStyle name="%40 - Vurgu6 20 2" xfId="9332"/>
    <cellStyle name="%40 - Vurgu6 20 2 2" xfId="9333"/>
    <cellStyle name="%40 - Vurgu6 20 2 2 2" xfId="9334"/>
    <cellStyle name="%40 - Vurgu6 20 2 2 2 2" xfId="9335"/>
    <cellStyle name="%40 - Vurgu6 20 2 2 3" xfId="9336"/>
    <cellStyle name="%40 - Vurgu6 20 2 3" xfId="9337"/>
    <cellStyle name="%40 - Vurgu6 20 2 3 2" xfId="9338"/>
    <cellStyle name="%40 - Vurgu6 20 2 4" xfId="9339"/>
    <cellStyle name="%40 - Vurgu6 20 3" xfId="9340"/>
    <cellStyle name="%40 - Vurgu6 20 3 2" xfId="9341"/>
    <cellStyle name="%40 - Vurgu6 20 3 2 2" xfId="9342"/>
    <cellStyle name="%40 - Vurgu6 20 3 3" xfId="9343"/>
    <cellStyle name="%40 - Vurgu6 20 4" xfId="9344"/>
    <cellStyle name="%40 - Vurgu6 20 4 2" xfId="9345"/>
    <cellStyle name="%40 - Vurgu6 20 5" xfId="9346"/>
    <cellStyle name="%40 - Vurgu6 21" xfId="9347"/>
    <cellStyle name="%40 - Vurgu6 21 2" xfId="9348"/>
    <cellStyle name="%40 - Vurgu6 21 2 2" xfId="9349"/>
    <cellStyle name="%40 - Vurgu6 21 2 2 2" xfId="9350"/>
    <cellStyle name="%40 - Vurgu6 21 2 2 2 2" xfId="9351"/>
    <cellStyle name="%40 - Vurgu6 21 2 2 3" xfId="9352"/>
    <cellStyle name="%40 - Vurgu6 21 2 3" xfId="9353"/>
    <cellStyle name="%40 - Vurgu6 21 2 3 2" xfId="9354"/>
    <cellStyle name="%40 - Vurgu6 21 2 4" xfId="9355"/>
    <cellStyle name="%40 - Vurgu6 21 3" xfId="9356"/>
    <cellStyle name="%40 - Vurgu6 21 3 2" xfId="9357"/>
    <cellStyle name="%40 - Vurgu6 21 3 2 2" xfId="9358"/>
    <cellStyle name="%40 - Vurgu6 21 3 3" xfId="9359"/>
    <cellStyle name="%40 - Vurgu6 21 4" xfId="9360"/>
    <cellStyle name="%40 - Vurgu6 21 4 2" xfId="9361"/>
    <cellStyle name="%40 - Vurgu6 21 5" xfId="9362"/>
    <cellStyle name="%40 - Vurgu6 22" xfId="9363"/>
    <cellStyle name="%40 - Vurgu6 22 2" xfId="9364"/>
    <cellStyle name="%40 - Vurgu6 22 2 2" xfId="9365"/>
    <cellStyle name="%40 - Vurgu6 22 2 2 2" xfId="9366"/>
    <cellStyle name="%40 - Vurgu6 22 2 2 2 2" xfId="9367"/>
    <cellStyle name="%40 - Vurgu6 22 2 2 3" xfId="9368"/>
    <cellStyle name="%40 - Vurgu6 22 2 3" xfId="9369"/>
    <cellStyle name="%40 - Vurgu6 22 2 3 2" xfId="9370"/>
    <cellStyle name="%40 - Vurgu6 22 2 4" xfId="9371"/>
    <cellStyle name="%40 - Vurgu6 22 3" xfId="9372"/>
    <cellStyle name="%40 - Vurgu6 22 3 2" xfId="9373"/>
    <cellStyle name="%40 - Vurgu6 22 3 2 2" xfId="9374"/>
    <cellStyle name="%40 - Vurgu6 22 3 3" xfId="9375"/>
    <cellStyle name="%40 - Vurgu6 22 4" xfId="9376"/>
    <cellStyle name="%40 - Vurgu6 22 4 2" xfId="9377"/>
    <cellStyle name="%40 - Vurgu6 22 5" xfId="9378"/>
    <cellStyle name="%40 - Vurgu6 23" xfId="9379"/>
    <cellStyle name="%40 - Vurgu6 23 2" xfId="9380"/>
    <cellStyle name="%40 - Vurgu6 23 2 2" xfId="9381"/>
    <cellStyle name="%40 - Vurgu6 23 2 2 2" xfId="9382"/>
    <cellStyle name="%40 - Vurgu6 23 2 2 2 2" xfId="9383"/>
    <cellStyle name="%40 - Vurgu6 23 2 2 3" xfId="9384"/>
    <cellStyle name="%40 - Vurgu6 23 2 3" xfId="9385"/>
    <cellStyle name="%40 - Vurgu6 23 2 3 2" xfId="9386"/>
    <cellStyle name="%40 - Vurgu6 23 2 4" xfId="9387"/>
    <cellStyle name="%40 - Vurgu6 23 3" xfId="9388"/>
    <cellStyle name="%40 - Vurgu6 23 3 2" xfId="9389"/>
    <cellStyle name="%40 - Vurgu6 23 3 2 2" xfId="9390"/>
    <cellStyle name="%40 - Vurgu6 23 3 3" xfId="9391"/>
    <cellStyle name="%40 - Vurgu6 23 4" xfId="9392"/>
    <cellStyle name="%40 - Vurgu6 23 4 2" xfId="9393"/>
    <cellStyle name="%40 - Vurgu6 23 5" xfId="9394"/>
    <cellStyle name="%40 - Vurgu6 24" xfId="9395"/>
    <cellStyle name="%40 - Vurgu6 24 2" xfId="9396"/>
    <cellStyle name="%40 - Vurgu6 24 2 2" xfId="9397"/>
    <cellStyle name="%40 - Vurgu6 24 2 2 2" xfId="9398"/>
    <cellStyle name="%40 - Vurgu6 24 2 3" xfId="9399"/>
    <cellStyle name="%40 - Vurgu6 24 3" xfId="9400"/>
    <cellStyle name="%40 - Vurgu6 24 3 2" xfId="9401"/>
    <cellStyle name="%40 - Vurgu6 24 4" xfId="9402"/>
    <cellStyle name="%40 - Vurgu6 25" xfId="9403"/>
    <cellStyle name="%40 - Vurgu6 25 2" xfId="9404"/>
    <cellStyle name="%40 - Vurgu6 25 2 2" xfId="9405"/>
    <cellStyle name="%40 - Vurgu6 25 2 2 2" xfId="9406"/>
    <cellStyle name="%40 - Vurgu6 25 2 3" xfId="9407"/>
    <cellStyle name="%40 - Vurgu6 25 3" xfId="9408"/>
    <cellStyle name="%40 - Vurgu6 25 3 2" xfId="9409"/>
    <cellStyle name="%40 - Vurgu6 25 4" xfId="9410"/>
    <cellStyle name="%40 - Vurgu6 26" xfId="9411"/>
    <cellStyle name="%40 - Vurgu6 26 2" xfId="9412"/>
    <cellStyle name="%40 - Vurgu6 26 2 2" xfId="9413"/>
    <cellStyle name="%40 - Vurgu6 26 2 2 2" xfId="9414"/>
    <cellStyle name="%40 - Vurgu6 26 2 3" xfId="9415"/>
    <cellStyle name="%40 - Vurgu6 26 3" xfId="9416"/>
    <cellStyle name="%40 - Vurgu6 26 3 2" xfId="9417"/>
    <cellStyle name="%40 - Vurgu6 26 4" xfId="9418"/>
    <cellStyle name="%40 - Vurgu6 27" xfId="9419"/>
    <cellStyle name="%40 - Vurgu6 27 2" xfId="9420"/>
    <cellStyle name="%40 - Vurgu6 27 2 2" xfId="9421"/>
    <cellStyle name="%40 - Vurgu6 27 2 2 2" xfId="9422"/>
    <cellStyle name="%40 - Vurgu6 27 2 3" xfId="9423"/>
    <cellStyle name="%40 - Vurgu6 27 3" xfId="9424"/>
    <cellStyle name="%40 - Vurgu6 27 3 2" xfId="9425"/>
    <cellStyle name="%40 - Vurgu6 27 4" xfId="9426"/>
    <cellStyle name="%40 - Vurgu6 28" xfId="9427"/>
    <cellStyle name="%40 - Vurgu6 29" xfId="9428"/>
    <cellStyle name="%40 - Vurgu6 29 2" xfId="9429"/>
    <cellStyle name="%40 - Vurgu6 29 2 2" xfId="9430"/>
    <cellStyle name="%40 - Vurgu6 29 3" xfId="9431"/>
    <cellStyle name="%40 - Vurgu6 3" xfId="9432"/>
    <cellStyle name="%40 - Vurgu6 3 2" xfId="9433"/>
    <cellStyle name="%40 - Vurgu6 3 2 2" xfId="9434"/>
    <cellStyle name="%40 - Vurgu6 3 2 2 2" xfId="9435"/>
    <cellStyle name="%40 - Vurgu6 3 2 2 2 2" xfId="9436"/>
    <cellStyle name="%40 - Vurgu6 3 2 2 2 2 2" xfId="9437"/>
    <cellStyle name="%40 - Vurgu6 3 2 2 2 2 2 2" xfId="9438"/>
    <cellStyle name="%40 - Vurgu6 3 2 2 2 2 3" xfId="9439"/>
    <cellStyle name="%40 - Vurgu6 3 2 2 2 3" xfId="9440"/>
    <cellStyle name="%40 - Vurgu6 3 2 2 2 3 2" xfId="9441"/>
    <cellStyle name="%40 - Vurgu6 3 2 2 2 4" xfId="9442"/>
    <cellStyle name="%40 - Vurgu6 3 2 2 3" xfId="9443"/>
    <cellStyle name="%40 - Vurgu6 3 2 2 3 2" xfId="9444"/>
    <cellStyle name="%40 - Vurgu6 3 2 2 3 2 2" xfId="9445"/>
    <cellStyle name="%40 - Vurgu6 3 2 2 3 3" xfId="9446"/>
    <cellStyle name="%40 - Vurgu6 3 2 2 4" xfId="9447"/>
    <cellStyle name="%40 - Vurgu6 3 2 2 4 2" xfId="9448"/>
    <cellStyle name="%40 - Vurgu6 3 2 2 5" xfId="9449"/>
    <cellStyle name="%40 - Vurgu6 3 2 3" xfId="9450"/>
    <cellStyle name="%40 - Vurgu6 3 2 3 2" xfId="9451"/>
    <cellStyle name="%40 - Vurgu6 3 2 3 2 2" xfId="9452"/>
    <cellStyle name="%40 - Vurgu6 3 2 3 2 2 2" xfId="9453"/>
    <cellStyle name="%40 - Vurgu6 3 2 3 2 3" xfId="9454"/>
    <cellStyle name="%40 - Vurgu6 3 2 3 3" xfId="9455"/>
    <cellStyle name="%40 - Vurgu6 3 2 3 3 2" xfId="9456"/>
    <cellStyle name="%40 - Vurgu6 3 2 3 4" xfId="9457"/>
    <cellStyle name="%40 - Vurgu6 3 2 4" xfId="9458"/>
    <cellStyle name="%40 - Vurgu6 3 2 4 2" xfId="9459"/>
    <cellStyle name="%40 - Vurgu6 3 2 4 2 2" xfId="9460"/>
    <cellStyle name="%40 - Vurgu6 3 2 4 3" xfId="9461"/>
    <cellStyle name="%40 - Vurgu6 3 2 5" xfId="9462"/>
    <cellStyle name="%40 - Vurgu6 3 2 5 2" xfId="9463"/>
    <cellStyle name="%40 - Vurgu6 3 2 6" xfId="9464"/>
    <cellStyle name="%40 - Vurgu6 3 3" xfId="9465"/>
    <cellStyle name="%40 - Vurgu6 3 3 2" xfId="9466"/>
    <cellStyle name="%40 - Vurgu6 3 3 2 2" xfId="9467"/>
    <cellStyle name="%40 - Vurgu6 3 3 2 2 2" xfId="9468"/>
    <cellStyle name="%40 - Vurgu6 3 3 2 2 2 2" xfId="9469"/>
    <cellStyle name="%40 - Vurgu6 3 3 2 2 3" xfId="9470"/>
    <cellStyle name="%40 - Vurgu6 3 3 2 3" xfId="9471"/>
    <cellStyle name="%40 - Vurgu6 3 3 2 3 2" xfId="9472"/>
    <cellStyle name="%40 - Vurgu6 3 3 2 4" xfId="9473"/>
    <cellStyle name="%40 - Vurgu6 3 3 3" xfId="9474"/>
    <cellStyle name="%40 - Vurgu6 3 3 3 2" xfId="9475"/>
    <cellStyle name="%40 - Vurgu6 3 3 3 2 2" xfId="9476"/>
    <cellStyle name="%40 - Vurgu6 3 3 3 3" xfId="9477"/>
    <cellStyle name="%40 - Vurgu6 3 3 4" xfId="9478"/>
    <cellStyle name="%40 - Vurgu6 3 3 4 2" xfId="9479"/>
    <cellStyle name="%40 - Vurgu6 3 3 5" xfId="9480"/>
    <cellStyle name="%40 - Vurgu6 3 4" xfId="9481"/>
    <cellStyle name="%40 - Vurgu6 3 4 2" xfId="9482"/>
    <cellStyle name="%40 - Vurgu6 3 4 2 2" xfId="9483"/>
    <cellStyle name="%40 - Vurgu6 3 4 2 2 2" xfId="9484"/>
    <cellStyle name="%40 - Vurgu6 3 4 2 3" xfId="9485"/>
    <cellStyle name="%40 - Vurgu6 3 4 3" xfId="9486"/>
    <cellStyle name="%40 - Vurgu6 3 4 3 2" xfId="9487"/>
    <cellStyle name="%40 - Vurgu6 3 4 4" xfId="9488"/>
    <cellStyle name="%40 - Vurgu6 3 5" xfId="9489"/>
    <cellStyle name="%40 - Vurgu6 3 5 2" xfId="9490"/>
    <cellStyle name="%40 - Vurgu6 3 5 2 2" xfId="9491"/>
    <cellStyle name="%40 - Vurgu6 3 5 3" xfId="9492"/>
    <cellStyle name="%40 - Vurgu6 3 6" xfId="9493"/>
    <cellStyle name="%40 - Vurgu6 3 6 2" xfId="9494"/>
    <cellStyle name="%40 - Vurgu6 3 7" xfId="9495"/>
    <cellStyle name="%40 - Vurgu6 30" xfId="9496"/>
    <cellStyle name="%40 - Vurgu6 30 2" xfId="9497"/>
    <cellStyle name="%40 - Vurgu6 30 2 2" xfId="9498"/>
    <cellStyle name="%40 - Vurgu6 30 3" xfId="9499"/>
    <cellStyle name="%40 - Vurgu6 31" xfId="9500"/>
    <cellStyle name="%40 - Vurgu6 31 2" xfId="9501"/>
    <cellStyle name="%40 - Vurgu6 31 2 2" xfId="9502"/>
    <cellStyle name="%40 - Vurgu6 31 3" xfId="9503"/>
    <cellStyle name="%40 - Vurgu6 32" xfId="9504"/>
    <cellStyle name="%40 - Vurgu6 32 2" xfId="9505"/>
    <cellStyle name="%40 - Vurgu6 32 2 2" xfId="9506"/>
    <cellStyle name="%40 - Vurgu6 32 3" xfId="9507"/>
    <cellStyle name="%40 - Vurgu6 33" xfId="9508"/>
    <cellStyle name="%40 - Vurgu6 33 2" xfId="9509"/>
    <cellStyle name="%40 - Vurgu6 33 2 2" xfId="9510"/>
    <cellStyle name="%40 - Vurgu6 33 3" xfId="9511"/>
    <cellStyle name="%40 - Vurgu6 34" xfId="9512"/>
    <cellStyle name="%40 - Vurgu6 34 2" xfId="9513"/>
    <cellStyle name="%40 - Vurgu6 34 2 2" xfId="9514"/>
    <cellStyle name="%40 - Vurgu6 34 3" xfId="9515"/>
    <cellStyle name="%40 - Vurgu6 35" xfId="9516"/>
    <cellStyle name="%40 - Vurgu6 35 2" xfId="9517"/>
    <cellStyle name="%40 - Vurgu6 35 2 2" xfId="9518"/>
    <cellStyle name="%40 - Vurgu6 35 3" xfId="9519"/>
    <cellStyle name="%40 - Vurgu6 36" xfId="9520"/>
    <cellStyle name="%40 - Vurgu6 36 2" xfId="9521"/>
    <cellStyle name="%40 - Vurgu6 36 2 2" xfId="9522"/>
    <cellStyle name="%40 - Vurgu6 36 3" xfId="9523"/>
    <cellStyle name="%40 - Vurgu6 37" xfId="9524"/>
    <cellStyle name="%40 - Vurgu6 37 2" xfId="9525"/>
    <cellStyle name="%40 - Vurgu6 37 2 2" xfId="9526"/>
    <cellStyle name="%40 - Vurgu6 37 3" xfId="9527"/>
    <cellStyle name="%40 - Vurgu6 38" xfId="9528"/>
    <cellStyle name="%40 - Vurgu6 38 2" xfId="9529"/>
    <cellStyle name="%40 - Vurgu6 38 2 2" xfId="9530"/>
    <cellStyle name="%40 - Vurgu6 38 3" xfId="9531"/>
    <cellStyle name="%40 - Vurgu6 39" xfId="9532"/>
    <cellStyle name="%40 - Vurgu6 39 2" xfId="9533"/>
    <cellStyle name="%40 - Vurgu6 39 2 2" xfId="9534"/>
    <cellStyle name="%40 - Vurgu6 39 3" xfId="9535"/>
    <cellStyle name="%40 - Vurgu6 4" xfId="9536"/>
    <cellStyle name="%40 - Vurgu6 4 2" xfId="9537"/>
    <cellStyle name="%40 - Vurgu6 4 2 2" xfId="9538"/>
    <cellStyle name="%40 - Vurgu6 4 2 2 2" xfId="9539"/>
    <cellStyle name="%40 - Vurgu6 4 2 2 2 2" xfId="9540"/>
    <cellStyle name="%40 - Vurgu6 4 2 2 2 2 2" xfId="9541"/>
    <cellStyle name="%40 - Vurgu6 4 2 2 2 2 2 2" xfId="9542"/>
    <cellStyle name="%40 - Vurgu6 4 2 2 2 2 3" xfId="9543"/>
    <cellStyle name="%40 - Vurgu6 4 2 2 2 3" xfId="9544"/>
    <cellStyle name="%40 - Vurgu6 4 2 2 2 3 2" xfId="9545"/>
    <cellStyle name="%40 - Vurgu6 4 2 2 2 4" xfId="9546"/>
    <cellStyle name="%40 - Vurgu6 4 2 2 3" xfId="9547"/>
    <cellStyle name="%40 - Vurgu6 4 2 2 3 2" xfId="9548"/>
    <cellStyle name="%40 - Vurgu6 4 2 2 3 2 2" xfId="9549"/>
    <cellStyle name="%40 - Vurgu6 4 2 2 3 3" xfId="9550"/>
    <cellStyle name="%40 - Vurgu6 4 2 2 4" xfId="9551"/>
    <cellStyle name="%40 - Vurgu6 4 2 2 4 2" xfId="9552"/>
    <cellStyle name="%40 - Vurgu6 4 2 2 5" xfId="9553"/>
    <cellStyle name="%40 - Vurgu6 4 2 3" xfId="9554"/>
    <cellStyle name="%40 - Vurgu6 4 2 3 2" xfId="9555"/>
    <cellStyle name="%40 - Vurgu6 4 2 3 2 2" xfId="9556"/>
    <cellStyle name="%40 - Vurgu6 4 2 3 2 2 2" xfId="9557"/>
    <cellStyle name="%40 - Vurgu6 4 2 3 2 3" xfId="9558"/>
    <cellStyle name="%40 - Vurgu6 4 2 3 3" xfId="9559"/>
    <cellStyle name="%40 - Vurgu6 4 2 3 3 2" xfId="9560"/>
    <cellStyle name="%40 - Vurgu6 4 2 3 4" xfId="9561"/>
    <cellStyle name="%40 - Vurgu6 4 2 4" xfId="9562"/>
    <cellStyle name="%40 - Vurgu6 4 2 4 2" xfId="9563"/>
    <cellStyle name="%40 - Vurgu6 4 2 4 2 2" xfId="9564"/>
    <cellStyle name="%40 - Vurgu6 4 2 4 3" xfId="9565"/>
    <cellStyle name="%40 - Vurgu6 4 2 5" xfId="9566"/>
    <cellStyle name="%40 - Vurgu6 4 2 5 2" xfId="9567"/>
    <cellStyle name="%40 - Vurgu6 4 2 6" xfId="9568"/>
    <cellStyle name="%40 - Vurgu6 4 3" xfId="9569"/>
    <cellStyle name="%40 - Vurgu6 4 3 2" xfId="9570"/>
    <cellStyle name="%40 - Vurgu6 4 3 2 2" xfId="9571"/>
    <cellStyle name="%40 - Vurgu6 4 3 2 2 2" xfId="9572"/>
    <cellStyle name="%40 - Vurgu6 4 3 2 2 2 2" xfId="9573"/>
    <cellStyle name="%40 - Vurgu6 4 3 2 2 3" xfId="9574"/>
    <cellStyle name="%40 - Vurgu6 4 3 2 3" xfId="9575"/>
    <cellStyle name="%40 - Vurgu6 4 3 2 3 2" xfId="9576"/>
    <cellStyle name="%40 - Vurgu6 4 3 2 4" xfId="9577"/>
    <cellStyle name="%40 - Vurgu6 4 3 3" xfId="9578"/>
    <cellStyle name="%40 - Vurgu6 4 3 3 2" xfId="9579"/>
    <cellStyle name="%40 - Vurgu6 4 3 3 2 2" xfId="9580"/>
    <cellStyle name="%40 - Vurgu6 4 3 3 3" xfId="9581"/>
    <cellStyle name="%40 - Vurgu6 4 3 4" xfId="9582"/>
    <cellStyle name="%40 - Vurgu6 4 3 4 2" xfId="9583"/>
    <cellStyle name="%40 - Vurgu6 4 3 5" xfId="9584"/>
    <cellStyle name="%40 - Vurgu6 4 4" xfId="9585"/>
    <cellStyle name="%40 - Vurgu6 4 4 2" xfId="9586"/>
    <cellStyle name="%40 - Vurgu6 4 4 2 2" xfId="9587"/>
    <cellStyle name="%40 - Vurgu6 4 4 2 2 2" xfId="9588"/>
    <cellStyle name="%40 - Vurgu6 4 4 2 3" xfId="9589"/>
    <cellStyle name="%40 - Vurgu6 4 4 3" xfId="9590"/>
    <cellStyle name="%40 - Vurgu6 4 4 3 2" xfId="9591"/>
    <cellStyle name="%40 - Vurgu6 4 4 4" xfId="9592"/>
    <cellStyle name="%40 - Vurgu6 4 5" xfId="9593"/>
    <cellStyle name="%40 - Vurgu6 4 5 2" xfId="9594"/>
    <cellStyle name="%40 - Vurgu6 4 5 2 2" xfId="9595"/>
    <cellStyle name="%40 - Vurgu6 4 5 3" xfId="9596"/>
    <cellStyle name="%40 - Vurgu6 4 6" xfId="9597"/>
    <cellStyle name="%40 - Vurgu6 4 6 2" xfId="9598"/>
    <cellStyle name="%40 - Vurgu6 4 7" xfId="9599"/>
    <cellStyle name="%40 - Vurgu6 40" xfId="9600"/>
    <cellStyle name="%40 - Vurgu6 40 2" xfId="9601"/>
    <cellStyle name="%40 - Vurgu6 40 2 2" xfId="9602"/>
    <cellStyle name="%40 - Vurgu6 40 3" xfId="9603"/>
    <cellStyle name="%40 - Vurgu6 41" xfId="9604"/>
    <cellStyle name="%40 - Vurgu6 41 2" xfId="9605"/>
    <cellStyle name="%40 - Vurgu6 41 2 2" xfId="9606"/>
    <cellStyle name="%40 - Vurgu6 41 3" xfId="9607"/>
    <cellStyle name="%40 - Vurgu6 42" xfId="9608"/>
    <cellStyle name="%40 - Vurgu6 42 2" xfId="9609"/>
    <cellStyle name="%40 - Vurgu6 42 2 2" xfId="9610"/>
    <cellStyle name="%40 - Vurgu6 42 3" xfId="9611"/>
    <cellStyle name="%40 - Vurgu6 43" xfId="9612"/>
    <cellStyle name="%40 - Vurgu6 43 2" xfId="9613"/>
    <cellStyle name="%40 - Vurgu6 43 2 2" xfId="9614"/>
    <cellStyle name="%40 - Vurgu6 43 3" xfId="9615"/>
    <cellStyle name="%40 - Vurgu6 44" xfId="9616"/>
    <cellStyle name="%40 - Vurgu6 44 2" xfId="9617"/>
    <cellStyle name="%40 - Vurgu6 44 2 2" xfId="9618"/>
    <cellStyle name="%40 - Vurgu6 44 3" xfId="9619"/>
    <cellStyle name="%40 - Vurgu6 45" xfId="9620"/>
    <cellStyle name="%40 - Vurgu6 45 2" xfId="9621"/>
    <cellStyle name="%40 - Vurgu6 46" xfId="9622"/>
    <cellStyle name="%40 - Vurgu6 46 2" xfId="9623"/>
    <cellStyle name="%40 - Vurgu6 47" xfId="9624"/>
    <cellStyle name="%40 - Vurgu6 47 2" xfId="9625"/>
    <cellStyle name="%40 - Vurgu6 48" xfId="9626"/>
    <cellStyle name="%40 - Vurgu6 48 2" xfId="9627"/>
    <cellStyle name="%40 - Vurgu6 49" xfId="9628"/>
    <cellStyle name="%40 - Vurgu6 49 2" xfId="9629"/>
    <cellStyle name="%40 - Vurgu6 5" xfId="9630"/>
    <cellStyle name="%40 - Vurgu6 5 2" xfId="9631"/>
    <cellStyle name="%40 - Vurgu6 5 2 2" xfId="9632"/>
    <cellStyle name="%40 - Vurgu6 5 2 2 2" xfId="9633"/>
    <cellStyle name="%40 - Vurgu6 5 2 2 2 2" xfId="9634"/>
    <cellStyle name="%40 - Vurgu6 5 2 2 2 2 2" xfId="9635"/>
    <cellStyle name="%40 - Vurgu6 5 2 2 2 2 2 2" xfId="9636"/>
    <cellStyle name="%40 - Vurgu6 5 2 2 2 2 3" xfId="9637"/>
    <cellStyle name="%40 - Vurgu6 5 2 2 2 3" xfId="9638"/>
    <cellStyle name="%40 - Vurgu6 5 2 2 2 3 2" xfId="9639"/>
    <cellStyle name="%40 - Vurgu6 5 2 2 2 4" xfId="9640"/>
    <cellStyle name="%40 - Vurgu6 5 2 2 3" xfId="9641"/>
    <cellStyle name="%40 - Vurgu6 5 2 2 3 2" xfId="9642"/>
    <cellStyle name="%40 - Vurgu6 5 2 2 3 2 2" xfId="9643"/>
    <cellStyle name="%40 - Vurgu6 5 2 2 3 3" xfId="9644"/>
    <cellStyle name="%40 - Vurgu6 5 2 2 4" xfId="9645"/>
    <cellStyle name="%40 - Vurgu6 5 2 2 4 2" xfId="9646"/>
    <cellStyle name="%40 - Vurgu6 5 2 2 5" xfId="9647"/>
    <cellStyle name="%40 - Vurgu6 5 2 3" xfId="9648"/>
    <cellStyle name="%40 - Vurgu6 5 2 3 2" xfId="9649"/>
    <cellStyle name="%40 - Vurgu6 5 2 3 2 2" xfId="9650"/>
    <cellStyle name="%40 - Vurgu6 5 2 3 2 2 2" xfId="9651"/>
    <cellStyle name="%40 - Vurgu6 5 2 3 2 3" xfId="9652"/>
    <cellStyle name="%40 - Vurgu6 5 2 3 3" xfId="9653"/>
    <cellStyle name="%40 - Vurgu6 5 2 3 3 2" xfId="9654"/>
    <cellStyle name="%40 - Vurgu6 5 2 3 4" xfId="9655"/>
    <cellStyle name="%40 - Vurgu6 5 2 4" xfId="9656"/>
    <cellStyle name="%40 - Vurgu6 5 2 4 2" xfId="9657"/>
    <cellStyle name="%40 - Vurgu6 5 2 4 2 2" xfId="9658"/>
    <cellStyle name="%40 - Vurgu6 5 2 4 3" xfId="9659"/>
    <cellStyle name="%40 - Vurgu6 5 2 5" xfId="9660"/>
    <cellStyle name="%40 - Vurgu6 5 2 5 2" xfId="9661"/>
    <cellStyle name="%40 - Vurgu6 5 2 6" xfId="9662"/>
    <cellStyle name="%40 - Vurgu6 5 3" xfId="9663"/>
    <cellStyle name="%40 - Vurgu6 5 3 2" xfId="9664"/>
    <cellStyle name="%40 - Vurgu6 5 3 2 2" xfId="9665"/>
    <cellStyle name="%40 - Vurgu6 5 3 2 2 2" xfId="9666"/>
    <cellStyle name="%40 - Vurgu6 5 3 2 2 2 2" xfId="9667"/>
    <cellStyle name="%40 - Vurgu6 5 3 2 2 3" xfId="9668"/>
    <cellStyle name="%40 - Vurgu6 5 3 2 3" xfId="9669"/>
    <cellStyle name="%40 - Vurgu6 5 3 2 3 2" xfId="9670"/>
    <cellStyle name="%40 - Vurgu6 5 3 2 4" xfId="9671"/>
    <cellStyle name="%40 - Vurgu6 5 3 3" xfId="9672"/>
    <cellStyle name="%40 - Vurgu6 5 3 3 2" xfId="9673"/>
    <cellStyle name="%40 - Vurgu6 5 3 3 2 2" xfId="9674"/>
    <cellStyle name="%40 - Vurgu6 5 3 3 3" xfId="9675"/>
    <cellStyle name="%40 - Vurgu6 5 3 4" xfId="9676"/>
    <cellStyle name="%40 - Vurgu6 5 3 4 2" xfId="9677"/>
    <cellStyle name="%40 - Vurgu6 5 3 5" xfId="9678"/>
    <cellStyle name="%40 - Vurgu6 5 4" xfId="9679"/>
    <cellStyle name="%40 - Vurgu6 5 4 2" xfId="9680"/>
    <cellStyle name="%40 - Vurgu6 5 4 2 2" xfId="9681"/>
    <cellStyle name="%40 - Vurgu6 5 4 2 2 2" xfId="9682"/>
    <cellStyle name="%40 - Vurgu6 5 4 2 3" xfId="9683"/>
    <cellStyle name="%40 - Vurgu6 5 4 3" xfId="9684"/>
    <cellStyle name="%40 - Vurgu6 5 4 3 2" xfId="9685"/>
    <cellStyle name="%40 - Vurgu6 5 4 4" xfId="9686"/>
    <cellStyle name="%40 - Vurgu6 5 5" xfId="9687"/>
    <cellStyle name="%40 - Vurgu6 5 5 2" xfId="9688"/>
    <cellStyle name="%40 - Vurgu6 5 5 2 2" xfId="9689"/>
    <cellStyle name="%40 - Vurgu6 5 5 3" xfId="9690"/>
    <cellStyle name="%40 - Vurgu6 5 6" xfId="9691"/>
    <cellStyle name="%40 - Vurgu6 5 6 2" xfId="9692"/>
    <cellStyle name="%40 - Vurgu6 5 7" xfId="9693"/>
    <cellStyle name="%40 - Vurgu6 50" xfId="9694"/>
    <cellStyle name="%40 - Vurgu6 50 2" xfId="9695"/>
    <cellStyle name="%40 - Vurgu6 51" xfId="9696"/>
    <cellStyle name="%40 - Vurgu6 51 2" xfId="9697"/>
    <cellStyle name="%40 - Vurgu6 52" xfId="9698"/>
    <cellStyle name="%40 - Vurgu6 52 2" xfId="9699"/>
    <cellStyle name="%40 - Vurgu6 53" xfId="9700"/>
    <cellStyle name="%40 - Vurgu6 53 2" xfId="9701"/>
    <cellStyle name="%40 - Vurgu6 54" xfId="9702"/>
    <cellStyle name="%40 - Vurgu6 54 2" xfId="9703"/>
    <cellStyle name="%40 - Vurgu6 55" xfId="9704"/>
    <cellStyle name="%40 - Vurgu6 55 2" xfId="9705"/>
    <cellStyle name="%40 - Vurgu6 56" xfId="9706"/>
    <cellStyle name="%40 - Vurgu6 56 2" xfId="9707"/>
    <cellStyle name="%40 - Vurgu6 57" xfId="9708"/>
    <cellStyle name="%40 - Vurgu6 57 2" xfId="9709"/>
    <cellStyle name="%40 - Vurgu6 58" xfId="9710"/>
    <cellStyle name="%40 - Vurgu6 58 2" xfId="9711"/>
    <cellStyle name="%40 - Vurgu6 59" xfId="9712"/>
    <cellStyle name="%40 - Vurgu6 59 2" xfId="9713"/>
    <cellStyle name="%40 - Vurgu6 6" xfId="9714"/>
    <cellStyle name="%40 - Vurgu6 6 2" xfId="9715"/>
    <cellStyle name="%40 - Vurgu6 60" xfId="9716"/>
    <cellStyle name="%40 - Vurgu6 60 2" xfId="9717"/>
    <cellStyle name="%40 - Vurgu6 61" xfId="9718"/>
    <cellStyle name="%40 - Vurgu6 61 2" xfId="9719"/>
    <cellStyle name="%40 - Vurgu6 62" xfId="9720"/>
    <cellStyle name="%40 - Vurgu6 62 2" xfId="9721"/>
    <cellStyle name="%40 - Vurgu6 63" xfId="9722"/>
    <cellStyle name="%40 - Vurgu6 63 2" xfId="9723"/>
    <cellStyle name="%40 - Vurgu6 64" xfId="9724"/>
    <cellStyle name="%40 - Vurgu6 64 2" xfId="9725"/>
    <cellStyle name="%40 - Vurgu6 65" xfId="9726"/>
    <cellStyle name="%40 - Vurgu6 65 2" xfId="9727"/>
    <cellStyle name="%40 - Vurgu6 66" xfId="9728"/>
    <cellStyle name="%40 - Vurgu6 66 2" xfId="9729"/>
    <cellStyle name="%40 - Vurgu6 67" xfId="9730"/>
    <cellStyle name="%40 - Vurgu6 67 2" xfId="9731"/>
    <cellStyle name="%40 - Vurgu6 68" xfId="9732"/>
    <cellStyle name="%40 - Vurgu6 68 2" xfId="9733"/>
    <cellStyle name="%40 - Vurgu6 69" xfId="9734"/>
    <cellStyle name="%40 - Vurgu6 69 2" xfId="9735"/>
    <cellStyle name="%40 - Vurgu6 7" xfId="9736"/>
    <cellStyle name="%40 - Vurgu6 7 2" xfId="9737"/>
    <cellStyle name="%40 - Vurgu6 7 2 2" xfId="9738"/>
    <cellStyle name="%40 - Vurgu6 7 2 2 2" xfId="9739"/>
    <cellStyle name="%40 - Vurgu6 7 2 2 2 2" xfId="9740"/>
    <cellStyle name="%40 - Vurgu6 7 2 2 2 2 2" xfId="9741"/>
    <cellStyle name="%40 - Vurgu6 7 2 2 2 3" xfId="9742"/>
    <cellStyle name="%40 - Vurgu6 7 2 2 3" xfId="9743"/>
    <cellStyle name="%40 - Vurgu6 7 2 2 3 2" xfId="9744"/>
    <cellStyle name="%40 - Vurgu6 7 2 2 4" xfId="9745"/>
    <cellStyle name="%40 - Vurgu6 7 2 3" xfId="9746"/>
    <cellStyle name="%40 - Vurgu6 7 2 3 2" xfId="9747"/>
    <cellStyle name="%40 - Vurgu6 7 2 3 2 2" xfId="9748"/>
    <cellStyle name="%40 - Vurgu6 7 2 3 3" xfId="9749"/>
    <cellStyle name="%40 - Vurgu6 7 2 4" xfId="9750"/>
    <cellStyle name="%40 - Vurgu6 7 2 4 2" xfId="9751"/>
    <cellStyle name="%40 - Vurgu6 7 2 5" xfId="9752"/>
    <cellStyle name="%40 - Vurgu6 7 3" xfId="9753"/>
    <cellStyle name="%40 - Vurgu6 7 3 2" xfId="9754"/>
    <cellStyle name="%40 - Vurgu6 7 3 2 2" xfId="9755"/>
    <cellStyle name="%40 - Vurgu6 7 3 2 2 2" xfId="9756"/>
    <cellStyle name="%40 - Vurgu6 7 3 2 3" xfId="9757"/>
    <cellStyle name="%40 - Vurgu6 7 3 3" xfId="9758"/>
    <cellStyle name="%40 - Vurgu6 7 3 3 2" xfId="9759"/>
    <cellStyle name="%40 - Vurgu6 7 3 4" xfId="9760"/>
    <cellStyle name="%40 - Vurgu6 7 4" xfId="9761"/>
    <cellStyle name="%40 - Vurgu6 7 4 2" xfId="9762"/>
    <cellStyle name="%40 - Vurgu6 7 4 2 2" xfId="9763"/>
    <cellStyle name="%40 - Vurgu6 7 4 3" xfId="9764"/>
    <cellStyle name="%40 - Vurgu6 7 5" xfId="9765"/>
    <cellStyle name="%40 - Vurgu6 7 5 2" xfId="9766"/>
    <cellStyle name="%40 - Vurgu6 7 6" xfId="9767"/>
    <cellStyle name="%40 - Vurgu6 70" xfId="9768"/>
    <cellStyle name="%40 - Vurgu6 70 2" xfId="9769"/>
    <cellStyle name="%40 - Vurgu6 71" xfId="9770"/>
    <cellStyle name="%40 - Vurgu6 71 2" xfId="9771"/>
    <cellStyle name="%40 - Vurgu6 72" xfId="9772"/>
    <cellStyle name="%40 - Vurgu6 72 2" xfId="9773"/>
    <cellStyle name="%40 - Vurgu6 73" xfId="9774"/>
    <cellStyle name="%40 - Vurgu6 74" xfId="9775"/>
    <cellStyle name="%40 - Vurgu6 75" xfId="9776"/>
    <cellStyle name="%40 - Vurgu6 76" xfId="9777"/>
    <cellStyle name="%40 - Vurgu6 77" xfId="9778"/>
    <cellStyle name="%40 - Vurgu6 78" xfId="9779"/>
    <cellStyle name="%40 - Vurgu6 79" xfId="9780"/>
    <cellStyle name="%40 - Vurgu6 8" xfId="9781"/>
    <cellStyle name="%40 - Vurgu6 8 2" xfId="9782"/>
    <cellStyle name="%40 - Vurgu6 8 2 2" xfId="9783"/>
    <cellStyle name="%40 - Vurgu6 8 2 2 2" xfId="9784"/>
    <cellStyle name="%40 - Vurgu6 8 2 2 2 2" xfId="9785"/>
    <cellStyle name="%40 - Vurgu6 8 2 2 2 2 2" xfId="9786"/>
    <cellStyle name="%40 - Vurgu6 8 2 2 2 3" xfId="9787"/>
    <cellStyle name="%40 - Vurgu6 8 2 2 3" xfId="9788"/>
    <cellStyle name="%40 - Vurgu6 8 2 2 3 2" xfId="9789"/>
    <cellStyle name="%40 - Vurgu6 8 2 2 4" xfId="9790"/>
    <cellStyle name="%40 - Vurgu6 8 2 3" xfId="9791"/>
    <cellStyle name="%40 - Vurgu6 8 2 3 2" xfId="9792"/>
    <cellStyle name="%40 - Vurgu6 8 2 3 2 2" xfId="9793"/>
    <cellStyle name="%40 - Vurgu6 8 2 3 3" xfId="9794"/>
    <cellStyle name="%40 - Vurgu6 8 2 4" xfId="9795"/>
    <cellStyle name="%40 - Vurgu6 8 2 4 2" xfId="9796"/>
    <cellStyle name="%40 - Vurgu6 8 2 5" xfId="9797"/>
    <cellStyle name="%40 - Vurgu6 8 3" xfId="9798"/>
    <cellStyle name="%40 - Vurgu6 8 3 2" xfId="9799"/>
    <cellStyle name="%40 - Vurgu6 8 3 2 2" xfId="9800"/>
    <cellStyle name="%40 - Vurgu6 8 3 2 2 2" xfId="9801"/>
    <cellStyle name="%40 - Vurgu6 8 3 2 3" xfId="9802"/>
    <cellStyle name="%40 - Vurgu6 8 3 3" xfId="9803"/>
    <cellStyle name="%40 - Vurgu6 8 3 3 2" xfId="9804"/>
    <cellStyle name="%40 - Vurgu6 8 3 4" xfId="9805"/>
    <cellStyle name="%40 - Vurgu6 8 4" xfId="9806"/>
    <cellStyle name="%40 - Vurgu6 8 4 2" xfId="9807"/>
    <cellStyle name="%40 - Vurgu6 8 4 2 2" xfId="9808"/>
    <cellStyle name="%40 - Vurgu6 8 4 3" xfId="9809"/>
    <cellStyle name="%40 - Vurgu6 8 5" xfId="9810"/>
    <cellStyle name="%40 - Vurgu6 8 5 2" xfId="9811"/>
    <cellStyle name="%40 - Vurgu6 8 6" xfId="9812"/>
    <cellStyle name="%40 - Vurgu6 80" xfId="9813"/>
    <cellStyle name="%40 - Vurgu6 81" xfId="9814"/>
    <cellStyle name="%40 - Vurgu6 9" xfId="9815"/>
    <cellStyle name="%40 - Vurgu6 9 2" xfId="9816"/>
    <cellStyle name="%40 - Vurgu6 9 2 2" xfId="9817"/>
    <cellStyle name="%40 - Vurgu6 9 2 2 2" xfId="9818"/>
    <cellStyle name="%40 - Vurgu6 9 2 2 2 2" xfId="9819"/>
    <cellStyle name="%40 - Vurgu6 9 2 2 2 2 2" xfId="9820"/>
    <cellStyle name="%40 - Vurgu6 9 2 2 2 3" xfId="9821"/>
    <cellStyle name="%40 - Vurgu6 9 2 2 3" xfId="9822"/>
    <cellStyle name="%40 - Vurgu6 9 2 2 3 2" xfId="9823"/>
    <cellStyle name="%40 - Vurgu6 9 2 2 4" xfId="9824"/>
    <cellStyle name="%40 - Vurgu6 9 2 3" xfId="9825"/>
    <cellStyle name="%40 - Vurgu6 9 2 3 2" xfId="9826"/>
    <cellStyle name="%40 - Vurgu6 9 2 3 2 2" xfId="9827"/>
    <cellStyle name="%40 - Vurgu6 9 2 3 3" xfId="9828"/>
    <cellStyle name="%40 - Vurgu6 9 2 4" xfId="9829"/>
    <cellStyle name="%40 - Vurgu6 9 2 4 2" xfId="9830"/>
    <cellStyle name="%40 - Vurgu6 9 2 5" xfId="9831"/>
    <cellStyle name="%40 - Vurgu6 9 3" xfId="9832"/>
    <cellStyle name="%40 - Vurgu6 9 3 2" xfId="9833"/>
    <cellStyle name="%40 - Vurgu6 9 3 2 2" xfId="9834"/>
    <cellStyle name="%40 - Vurgu6 9 3 2 2 2" xfId="9835"/>
    <cellStyle name="%40 - Vurgu6 9 3 2 3" xfId="9836"/>
    <cellStyle name="%40 - Vurgu6 9 3 3" xfId="9837"/>
    <cellStyle name="%40 - Vurgu6 9 3 3 2" xfId="9838"/>
    <cellStyle name="%40 - Vurgu6 9 3 4" xfId="9839"/>
    <cellStyle name="%40 - Vurgu6 9 4" xfId="9840"/>
    <cellStyle name="%40 - Vurgu6 9 4 2" xfId="9841"/>
    <cellStyle name="%40 - Vurgu6 9 4 2 2" xfId="9842"/>
    <cellStyle name="%40 - Vurgu6 9 4 3" xfId="9843"/>
    <cellStyle name="%40 - Vurgu6 9 5" xfId="9844"/>
    <cellStyle name="%40 - Vurgu6 9 5 2" xfId="9845"/>
    <cellStyle name="%40 - Vurgu6 9 6" xfId="9846"/>
    <cellStyle name="%60 - Vurgu1 2" xfId="9847"/>
    <cellStyle name="%60 - Vurgu1 3" xfId="9848"/>
    <cellStyle name="%60 - Vurgu1 4" xfId="9849"/>
    <cellStyle name="%60 - Vurgu2 2" xfId="9850"/>
    <cellStyle name="%60 - Vurgu2 3" xfId="9851"/>
    <cellStyle name="%60 - Vurgu2 4" xfId="9852"/>
    <cellStyle name="%60 - Vurgu3 2" xfId="9853"/>
    <cellStyle name="%60 - Vurgu3 3" xfId="9854"/>
    <cellStyle name="%60 - Vurgu3 4" xfId="9855"/>
    <cellStyle name="%60 - Vurgu4 2" xfId="9856"/>
    <cellStyle name="%60 - Vurgu4 3" xfId="9857"/>
    <cellStyle name="%60 - Vurgu4 4" xfId="9858"/>
    <cellStyle name="%60 - Vurgu5 2" xfId="9859"/>
    <cellStyle name="%60 - Vurgu5 3" xfId="9860"/>
    <cellStyle name="%60 - Vurgu5 4" xfId="9861"/>
    <cellStyle name="%60 - Vurgu6 2" xfId="9862"/>
    <cellStyle name="%60 - Vurgu6 3" xfId="9863"/>
    <cellStyle name="%60 - Vurgu6 4" xfId="9864"/>
    <cellStyle name="_ataba3009" xfId="9865"/>
    <cellStyle name="_ET_STYLE_NoName_00_" xfId="9866"/>
    <cellStyle name="_ET_STYLE_NoName_00_ 2" xfId="12109"/>
    <cellStyle name="_ET_STYLE_NoName_00_ 3" xfId="12110"/>
    <cellStyle name="_ET_STYLE_NoName_00_ 4" xfId="12111"/>
    <cellStyle name="_KASIM_STOK" xfId="9867"/>
    <cellStyle name="_MOBİLE KAPATILACAK KODLAR ÇALIŞMA " xfId="9868"/>
    <cellStyle name="_Sayfa1" xfId="9869"/>
    <cellStyle name="_YENİ ÜRÜNLER22062010" xfId="9870"/>
    <cellStyle name="_报关发票" xfId="12112"/>
    <cellStyle name="_报关箱单" xfId="12113"/>
    <cellStyle name="0,0&#10;&#10;NA&#10;&#10;" xfId="12114"/>
    <cellStyle name="0,0_x000d_&#10;NA_x000d_&#10;" xfId="9871"/>
    <cellStyle name="0,0_x000d_&#10;NA_x000d_&#10; 2" xfId="9872"/>
    <cellStyle name="0,0_x000d_&#10;NA_x000d_&#10; 2 2" xfId="9873"/>
    <cellStyle name="0,0_x000d_&#10;NA_x000d_&#10; 2 3" xfId="9874"/>
    <cellStyle name="0,0_x000d_&#10;NA_x000d_&#10; 3" xfId="1"/>
    <cellStyle name="0,0_x000d_&#10;NA_x000d_&#10; 4" xfId="9875"/>
    <cellStyle name="0,0_x000d_&#10;NA_x000d_&#10; 5" xfId="12115"/>
    <cellStyle name="0,0_x005f_x000d__x005f_x000a_NA_x005f_x000d__x005f_x000a_" xfId="12116"/>
    <cellStyle name="20% - Accent1" xfId="9876"/>
    <cellStyle name="20% - Accent2" xfId="9877"/>
    <cellStyle name="20% - Accent3" xfId="9878"/>
    <cellStyle name="20% - Accent4" xfId="9879"/>
    <cellStyle name="20% - Accent5" xfId="9880"/>
    <cellStyle name="20% - Accent6" xfId="9881"/>
    <cellStyle name="20% - Ênfase1" xfId="9882"/>
    <cellStyle name="20% - Ênfase1 2" xfId="9883"/>
    <cellStyle name="20% - Ênfase1 3" xfId="9884"/>
    <cellStyle name="20% - Ênfase2" xfId="9885"/>
    <cellStyle name="20% - Ênfase2 2" xfId="9886"/>
    <cellStyle name="20% - Ênfase2 3" xfId="9887"/>
    <cellStyle name="20% - Ênfase3" xfId="9888"/>
    <cellStyle name="20% - Ênfase3 2" xfId="9889"/>
    <cellStyle name="20% - Ênfase3 3" xfId="9890"/>
    <cellStyle name="20% - Ênfase4" xfId="9891"/>
    <cellStyle name="20% - Ênfase4 2" xfId="9892"/>
    <cellStyle name="20% - Ênfase4 3" xfId="9893"/>
    <cellStyle name="20% - Ênfase5" xfId="9894"/>
    <cellStyle name="20% - Ênfase5 2" xfId="9895"/>
    <cellStyle name="20% - Ênfase5 3" xfId="9896"/>
    <cellStyle name="20% - Ênfase6" xfId="9897"/>
    <cellStyle name="20% - Ênfase6 2" xfId="9898"/>
    <cellStyle name="20% - Ênfase6 3" xfId="9899"/>
    <cellStyle name="20% - 强调文字颜色 1" xfId="9900"/>
    <cellStyle name="20% - 强调文字颜色 2" xfId="9901"/>
    <cellStyle name="20% - 强调文字颜色 3" xfId="9902"/>
    <cellStyle name="20% - 强调文字颜色 4" xfId="9903"/>
    <cellStyle name="20% - 强调文字颜色 5" xfId="9904"/>
    <cellStyle name="20% - 强调文字颜色 6" xfId="9905"/>
    <cellStyle name="40% - Accent1" xfId="9906"/>
    <cellStyle name="40% - Accent2" xfId="9907"/>
    <cellStyle name="40% - Accent3" xfId="9908"/>
    <cellStyle name="40% - Accent4" xfId="9909"/>
    <cellStyle name="40% - Accent5" xfId="9910"/>
    <cellStyle name="40% - Accent6" xfId="9911"/>
    <cellStyle name="40% - Ênfase1" xfId="9912"/>
    <cellStyle name="40% - Ênfase1 2" xfId="9913"/>
    <cellStyle name="40% - Ênfase1 3" xfId="9914"/>
    <cellStyle name="40% - Ênfase2" xfId="9915"/>
    <cellStyle name="40% - Ênfase2 2" xfId="9916"/>
    <cellStyle name="40% - Ênfase2 3" xfId="9917"/>
    <cellStyle name="40% - Ênfase3" xfId="9918"/>
    <cellStyle name="40% - Ênfase3 2" xfId="9919"/>
    <cellStyle name="40% - Ênfase3 3" xfId="9920"/>
    <cellStyle name="40% - Ênfase4" xfId="9921"/>
    <cellStyle name="40% - Ênfase4 2" xfId="9922"/>
    <cellStyle name="40% - Ênfase4 3" xfId="9923"/>
    <cellStyle name="40% - Ênfase5" xfId="9924"/>
    <cellStyle name="40% - Ênfase5 2" xfId="9925"/>
    <cellStyle name="40% - Ênfase5 3" xfId="9926"/>
    <cellStyle name="40% - Ênfase6" xfId="9927"/>
    <cellStyle name="40% - Ênfase6 2" xfId="9928"/>
    <cellStyle name="40% - Ênfase6 3" xfId="9929"/>
    <cellStyle name="40% - 强调文字颜色 1" xfId="9930"/>
    <cellStyle name="40% - 强调文字颜色 2" xfId="9931"/>
    <cellStyle name="40% - 强调文字颜色 3" xfId="9932"/>
    <cellStyle name="40% - 强调文字颜色 4" xfId="9933"/>
    <cellStyle name="40% - 强调文字颜色 5" xfId="9934"/>
    <cellStyle name="40% - 强调文字颜色 6" xfId="9935"/>
    <cellStyle name="60% - Accent1" xfId="9936"/>
    <cellStyle name="60% - Accent2" xfId="9937"/>
    <cellStyle name="60% - Accent3" xfId="9938"/>
    <cellStyle name="60% - Accent4" xfId="9939"/>
    <cellStyle name="60% - Accent5" xfId="9940"/>
    <cellStyle name="60% - Accent6" xfId="9941"/>
    <cellStyle name="60% - Ênfase1" xfId="9942"/>
    <cellStyle name="60% - Ênfase1 2" xfId="9943"/>
    <cellStyle name="60% - Ênfase1 3" xfId="9944"/>
    <cellStyle name="60% - Ênfase2" xfId="9945"/>
    <cellStyle name="60% - Ênfase2 2" xfId="9946"/>
    <cellStyle name="60% - Ênfase2 3" xfId="9947"/>
    <cellStyle name="60% - Ênfase3" xfId="9948"/>
    <cellStyle name="60% - Ênfase3 2" xfId="9949"/>
    <cellStyle name="60% - Ênfase3 3" xfId="9950"/>
    <cellStyle name="60% - Ênfase4" xfId="9951"/>
    <cellStyle name="60% - Ênfase4 2" xfId="9952"/>
    <cellStyle name="60% - Ênfase4 3" xfId="9953"/>
    <cellStyle name="60% - Ênfase5" xfId="9954"/>
    <cellStyle name="60% - Ênfase5 2" xfId="9955"/>
    <cellStyle name="60% - Ênfase5 3" xfId="9956"/>
    <cellStyle name="60% - Ênfase6" xfId="9957"/>
    <cellStyle name="60% - Ênfase6 2" xfId="9958"/>
    <cellStyle name="60% - Ênfase6 3" xfId="9959"/>
    <cellStyle name="60% - 强调文字颜色 1" xfId="9960"/>
    <cellStyle name="60% - 强调文字颜色 2" xfId="9961"/>
    <cellStyle name="60% - 强调文字颜色 3" xfId="9962"/>
    <cellStyle name="60% - 强调文字颜色 4" xfId="9963"/>
    <cellStyle name="60% - 强调文字颜色 5" xfId="9964"/>
    <cellStyle name="60% - 强调文字颜色 6" xfId="9965"/>
    <cellStyle name="Accent1" xfId="9966"/>
    <cellStyle name="Accent2" xfId="9967"/>
    <cellStyle name="Accent3" xfId="9968"/>
    <cellStyle name="Accent4" xfId="9969"/>
    <cellStyle name="Accent5" xfId="9970"/>
    <cellStyle name="Accent6" xfId="9971"/>
    <cellStyle name="Açıklama Metni 2" xfId="9972"/>
    <cellStyle name="Açıklama Metni 3" xfId="9973"/>
    <cellStyle name="Açıklama Metni 4" xfId="9974"/>
    <cellStyle name="Ana Başlık 2" xfId="9975"/>
    <cellStyle name="Ana Başlık 3" xfId="9976"/>
    <cellStyle name="Ana Başlık 4" xfId="9977"/>
    <cellStyle name="Bad" xfId="9978"/>
    <cellStyle name="Bağlı Hücre 2" xfId="9979"/>
    <cellStyle name="Bağlı Hücre 3" xfId="9980"/>
    <cellStyle name="Bağlı Hücre 4" xfId="9981"/>
    <cellStyle name="Başlık 1 2" xfId="9982"/>
    <cellStyle name="Başlık 1 3" xfId="9983"/>
    <cellStyle name="Başlık 1 4" xfId="9984"/>
    <cellStyle name="Başlık 2 2" xfId="9985"/>
    <cellStyle name="Başlık 2 3" xfId="9986"/>
    <cellStyle name="Başlık 2 4" xfId="9987"/>
    <cellStyle name="Başlık 3 2" xfId="9988"/>
    <cellStyle name="Başlık 3 3" xfId="9989"/>
    <cellStyle name="Başlık 3 4" xfId="9990"/>
    <cellStyle name="Başlık 4 2" xfId="9991"/>
    <cellStyle name="Başlık 4 3" xfId="9992"/>
    <cellStyle name="Başlık 4 4" xfId="9993"/>
    <cellStyle name="Berekening" xfId="9994"/>
    <cellStyle name="Binlik Ayracı 2" xfId="9995"/>
    <cellStyle name="Bom" xfId="9996"/>
    <cellStyle name="Bom 2" xfId="9997"/>
    <cellStyle name="Bom 3" xfId="9998"/>
    <cellStyle name="Calculation" xfId="9999"/>
    <cellStyle name="Cálculo" xfId="10000"/>
    <cellStyle name="Cálculo 2" xfId="10001"/>
    <cellStyle name="Cálculo 3" xfId="10002"/>
    <cellStyle name="Célula de Verificação" xfId="10003"/>
    <cellStyle name="Célula de Verificação 2" xfId="10004"/>
    <cellStyle name="Célula de Verificação 3" xfId="10005"/>
    <cellStyle name="Célula Vinculada" xfId="10006"/>
    <cellStyle name="Célula Vinculada 2" xfId="10007"/>
    <cellStyle name="Célula Vinculada 3" xfId="10008"/>
    <cellStyle name="Check Cell" xfId="10009"/>
    <cellStyle name="Comma [0]_KODORDER" xfId="10010"/>
    <cellStyle name="Comma 2" xfId="12117"/>
    <cellStyle name="Comma_KODORDER" xfId="10011"/>
    <cellStyle name="Controlecel" xfId="10012"/>
    <cellStyle name="Currency [0]_KODORDER" xfId="10013"/>
    <cellStyle name="Currency_KODORDER" xfId="10014"/>
    <cellStyle name="Çıkış 2" xfId="10015"/>
    <cellStyle name="Çıkış 3" xfId="10016"/>
    <cellStyle name="Çıkış 4" xfId="10017"/>
    <cellStyle name="Ênfase1" xfId="10018"/>
    <cellStyle name="Ênfase1 2" xfId="10019"/>
    <cellStyle name="Ênfase1 3" xfId="10020"/>
    <cellStyle name="Ênfase2" xfId="10021"/>
    <cellStyle name="Ênfase2 2" xfId="10022"/>
    <cellStyle name="Ênfase2 3" xfId="10023"/>
    <cellStyle name="Ênfase3" xfId="10024"/>
    <cellStyle name="Ênfase3 2" xfId="10025"/>
    <cellStyle name="Ênfase3 3" xfId="10026"/>
    <cellStyle name="Ênfase4" xfId="10027"/>
    <cellStyle name="Ênfase4 2" xfId="10028"/>
    <cellStyle name="Ênfase4 3" xfId="10029"/>
    <cellStyle name="Ênfase5" xfId="10030"/>
    <cellStyle name="Ênfase5 2" xfId="10031"/>
    <cellStyle name="Ênfase5 3" xfId="10032"/>
    <cellStyle name="Ênfase6" xfId="10033"/>
    <cellStyle name="Ênfase6 2" xfId="10034"/>
    <cellStyle name="Ênfase6 3" xfId="10035"/>
    <cellStyle name="Énfasis1" xfId="10036"/>
    <cellStyle name="Énfasis1 2" xfId="10037"/>
    <cellStyle name="Entrada" xfId="10038"/>
    <cellStyle name="Entrada 2" xfId="10039"/>
    <cellStyle name="Entrada 3" xfId="10040"/>
    <cellStyle name="Euro" xfId="10041"/>
    <cellStyle name="Explanatory Text" xfId="10042"/>
    <cellStyle name="Gekoppelde cel" xfId="10043"/>
    <cellStyle name="Giriş 2" xfId="10044"/>
    <cellStyle name="Giriş 3" xfId="10045"/>
    <cellStyle name="Giriş 4" xfId="10046"/>
    <cellStyle name="Goed" xfId="10047"/>
    <cellStyle name="Good" xfId="10048"/>
    <cellStyle name="Heading 1" xfId="10049"/>
    <cellStyle name="Heading 2" xfId="10050"/>
    <cellStyle name="Heading 3" xfId="10051"/>
    <cellStyle name="Heading 4" xfId="10052"/>
    <cellStyle name="Hesaplama 2" xfId="10053"/>
    <cellStyle name="Hesaplama 3" xfId="10054"/>
    <cellStyle name="Hesaplama 4" xfId="10055"/>
    <cellStyle name="Incorreto" xfId="10056"/>
    <cellStyle name="Incorreto 2" xfId="10057"/>
    <cellStyle name="Incorreto 3" xfId="10058"/>
    <cellStyle name="Input" xfId="10059"/>
    <cellStyle name="Invoer" xfId="10060"/>
    <cellStyle name="İşaretli Hücre 2" xfId="10061"/>
    <cellStyle name="İşaretli Hücre 3" xfId="10062"/>
    <cellStyle name="İşaretli Hücre 4" xfId="10063"/>
    <cellStyle name="İyi 2" xfId="10064"/>
    <cellStyle name="İyi 3" xfId="10065"/>
    <cellStyle name="İyi 4" xfId="10066"/>
    <cellStyle name="Kop 1" xfId="10067"/>
    <cellStyle name="Kop 2" xfId="10068"/>
    <cellStyle name="Kop 3" xfId="10069"/>
    <cellStyle name="Kop 4" xfId="10070"/>
    <cellStyle name="Köprü 2" xfId="10071"/>
    <cellStyle name="Kötü 2" xfId="10072"/>
    <cellStyle name="Kötü 3" xfId="10073"/>
    <cellStyle name="Kötü 4" xfId="10074"/>
    <cellStyle name="Linked Cell" xfId="10075"/>
    <cellStyle name="Moeda 2" xfId="10076"/>
    <cellStyle name="Moeda 2 2" xfId="10077"/>
    <cellStyle name="Moeda 2 3" xfId="10078"/>
    <cellStyle name="Neutra" xfId="10079"/>
    <cellStyle name="Neutra 2" xfId="10080"/>
    <cellStyle name="Neutra 3" xfId="10081"/>
    <cellStyle name="Neutraal" xfId="10082"/>
    <cellStyle name="Neutral" xfId="10083"/>
    <cellStyle name="Normal" xfId="0" builtinId="0"/>
    <cellStyle name="Normal 10" xfId="10084"/>
    <cellStyle name="Normal 10 2" xfId="10085"/>
    <cellStyle name="Normal 10 3" xfId="10086"/>
    <cellStyle name="Normal 10 4" xfId="12118"/>
    <cellStyle name="Normal 100" xfId="10087"/>
    <cellStyle name="Normal 100 2" xfId="10088"/>
    <cellStyle name="Normal 101" xfId="10089"/>
    <cellStyle name="Normal 101 2" xfId="10090"/>
    <cellStyle name="Normal 102" xfId="10091"/>
    <cellStyle name="Normal 102 2" xfId="10092"/>
    <cellStyle name="Normal 103" xfId="10093"/>
    <cellStyle name="Normal 103 2" xfId="10094"/>
    <cellStyle name="Normal 104" xfId="10095"/>
    <cellStyle name="Normal 104 2" xfId="10096"/>
    <cellStyle name="Normal 105" xfId="10097"/>
    <cellStyle name="Normal 105 2" xfId="10098"/>
    <cellStyle name="Normal 106" xfId="10099"/>
    <cellStyle name="Normal 106 2" xfId="10100"/>
    <cellStyle name="Normal 107" xfId="10101"/>
    <cellStyle name="Normal 107 2" xfId="10102"/>
    <cellStyle name="Normal 108" xfId="10103"/>
    <cellStyle name="Normal 108 2" xfId="10104"/>
    <cellStyle name="Normal 109" xfId="10105"/>
    <cellStyle name="Normal 109 2" xfId="10106"/>
    <cellStyle name="Normal 11" xfId="10107"/>
    <cellStyle name="Normal 11 2" xfId="3"/>
    <cellStyle name="Normal 11 3" xfId="10108"/>
    <cellStyle name="Normal 110" xfId="10109"/>
    <cellStyle name="Normal 110 2" xfId="10110"/>
    <cellStyle name="Normal 111" xfId="10111"/>
    <cellStyle name="Normal 111 2" xfId="10112"/>
    <cellStyle name="Normal 112" xfId="10113"/>
    <cellStyle name="Normal 112 2" xfId="10114"/>
    <cellStyle name="Normal 113" xfId="10115"/>
    <cellStyle name="Normal 113 2" xfId="10116"/>
    <cellStyle name="Normal 114" xfId="10117"/>
    <cellStyle name="Normal 114 2" xfId="10118"/>
    <cellStyle name="Normal 115" xfId="10119"/>
    <cellStyle name="Normal 115 2" xfId="10120"/>
    <cellStyle name="Normal 116" xfId="10121"/>
    <cellStyle name="Normal 116 2" xfId="10122"/>
    <cellStyle name="Normal 117" xfId="10123"/>
    <cellStyle name="Normal 117 2" xfId="10124"/>
    <cellStyle name="Normal 118" xfId="10125"/>
    <cellStyle name="Normal 118 2" xfId="10126"/>
    <cellStyle name="Normal 119" xfId="10127"/>
    <cellStyle name="Normal 119 2" xfId="10128"/>
    <cellStyle name="Normal 12" xfId="10129"/>
    <cellStyle name="Normal 12 2" xfId="10130"/>
    <cellStyle name="Normal 12 2 2" xfId="10131"/>
    <cellStyle name="Normal 12 2 2 2" xfId="10132"/>
    <cellStyle name="Normal 12 2 2 2 2" xfId="10133"/>
    <cellStyle name="Normal 12 2 2 2 2 2" xfId="10134"/>
    <cellStyle name="Normal 12 2 2 2 3" xfId="10135"/>
    <cellStyle name="Normal 12 2 2 3" xfId="10136"/>
    <cellStyle name="Normal 12 2 2 3 2" xfId="10137"/>
    <cellStyle name="Normal 12 2 2 4" xfId="10138"/>
    <cellStyle name="Normal 12 2 3" xfId="10139"/>
    <cellStyle name="Normal 12 2 3 2" xfId="10140"/>
    <cellStyle name="Normal 12 2 3 2 2" xfId="10141"/>
    <cellStyle name="Normal 12 2 3 3" xfId="10142"/>
    <cellStyle name="Normal 12 2 4" xfId="10143"/>
    <cellStyle name="Normal 12 2 4 2" xfId="10144"/>
    <cellStyle name="Normal 12 2 5" xfId="10145"/>
    <cellStyle name="Normal 12 3" xfId="10146"/>
    <cellStyle name="Normal 12 3 2" xfId="10147"/>
    <cellStyle name="Normal 12 3 2 2" xfId="10148"/>
    <cellStyle name="Normal 12 3 2 2 2" xfId="10149"/>
    <cellStyle name="Normal 12 3 2 3" xfId="10150"/>
    <cellStyle name="Normal 12 3 3" xfId="10151"/>
    <cellStyle name="Normal 12 3 3 2" xfId="10152"/>
    <cellStyle name="Normal 12 3 4" xfId="10153"/>
    <cellStyle name="Normal 12 4" xfId="10154"/>
    <cellStyle name="Normal 12 4 2" xfId="10155"/>
    <cellStyle name="Normal 12 4 2 2" xfId="10156"/>
    <cellStyle name="Normal 12 4 3" xfId="10157"/>
    <cellStyle name="Normal 12 5" xfId="10158"/>
    <cellStyle name="Normal 12 5 2" xfId="10159"/>
    <cellStyle name="Normal 12 6" xfId="10160"/>
    <cellStyle name="Normal 120" xfId="10161"/>
    <cellStyle name="Normal 120 2" xfId="10162"/>
    <cellStyle name="Normal 121" xfId="10163"/>
    <cellStyle name="Normal 121 2" xfId="10164"/>
    <cellStyle name="Normal 122" xfId="10165"/>
    <cellStyle name="Normal 122 2" xfId="10166"/>
    <cellStyle name="Normal 123" xfId="10167"/>
    <cellStyle name="Normal 124" xfId="10168"/>
    <cellStyle name="Normal 124 2" xfId="10169"/>
    <cellStyle name="Normal 125" xfId="10170"/>
    <cellStyle name="Normal 125 2" xfId="12119"/>
    <cellStyle name="Normal 126" xfId="10171"/>
    <cellStyle name="Normal 126 2" xfId="12120"/>
    <cellStyle name="Normal 127" xfId="10172"/>
    <cellStyle name="Normal 127 2" xfId="12121"/>
    <cellStyle name="Normal 128" xfId="10173"/>
    <cellStyle name="Normal 129" xfId="10174"/>
    <cellStyle name="Normal 129 2" xfId="10175"/>
    <cellStyle name="Normal 13" xfId="10176"/>
    <cellStyle name="Normal 13 2" xfId="10177"/>
    <cellStyle name="Normal 130" xfId="10178"/>
    <cellStyle name="Normal 130 2" xfId="12122"/>
    <cellStyle name="Normal 131" xfId="10179"/>
    <cellStyle name="Normal 132" xfId="12123"/>
    <cellStyle name="Normal 133" xfId="12124"/>
    <cellStyle name="Normal 134" xfId="12125"/>
    <cellStyle name="Normal 14" xfId="10180"/>
    <cellStyle name="Normal 14 2" xfId="10181"/>
    <cellStyle name="Normal 14 2 2" xfId="10182"/>
    <cellStyle name="Normal 14 2 2 2" xfId="10183"/>
    <cellStyle name="Normal 14 2 2 2 2" xfId="10184"/>
    <cellStyle name="Normal 14 2 2 2 2 2" xfId="10185"/>
    <cellStyle name="Normal 14 2 2 2 3" xfId="10186"/>
    <cellStyle name="Normal 14 2 2 3" xfId="10187"/>
    <cellStyle name="Normal 14 2 2 3 2" xfId="10188"/>
    <cellStyle name="Normal 14 2 2 4" xfId="10189"/>
    <cellStyle name="Normal 14 2 3" xfId="10190"/>
    <cellStyle name="Normal 14 2 3 2" xfId="10191"/>
    <cellStyle name="Normal 14 2 3 2 2" xfId="10192"/>
    <cellStyle name="Normal 14 2 3 3" xfId="10193"/>
    <cellStyle name="Normal 14 2 4" xfId="10194"/>
    <cellStyle name="Normal 14 2 4 2" xfId="10195"/>
    <cellStyle name="Normal 14 2 5" xfId="10196"/>
    <cellStyle name="Normal 14 3" xfId="10197"/>
    <cellStyle name="Normal 14 3 2" xfId="10198"/>
    <cellStyle name="Normal 14 3 2 2" xfId="10199"/>
    <cellStyle name="Normal 14 3 2 2 2" xfId="10200"/>
    <cellStyle name="Normal 14 3 2 3" xfId="10201"/>
    <cellStyle name="Normal 14 3 3" xfId="10202"/>
    <cellStyle name="Normal 14 3 3 2" xfId="10203"/>
    <cellStyle name="Normal 14 3 4" xfId="10204"/>
    <cellStyle name="Normal 14 4" xfId="10205"/>
    <cellStyle name="Normal 14 4 2" xfId="10206"/>
    <cellStyle name="Normal 14 4 2 2" xfId="10207"/>
    <cellStyle name="Normal 14 4 3" xfId="10208"/>
    <cellStyle name="Normal 14 5" xfId="10209"/>
    <cellStyle name="Normal 14 5 2" xfId="10210"/>
    <cellStyle name="Normal 14 6" xfId="10211"/>
    <cellStyle name="Normal 15" xfId="10212"/>
    <cellStyle name="Normal 15 2" xfId="10213"/>
    <cellStyle name="Normal 15 2 2" xfId="10214"/>
    <cellStyle name="Normal 15 2 2 2" xfId="10215"/>
    <cellStyle name="Normal 15 2 2 2 2" xfId="10216"/>
    <cellStyle name="Normal 15 2 2 2 2 2" xfId="10217"/>
    <cellStyle name="Normal 15 2 2 2 3" xfId="10218"/>
    <cellStyle name="Normal 15 2 2 3" xfId="10219"/>
    <cellStyle name="Normal 15 2 2 3 2" xfId="10220"/>
    <cellStyle name="Normal 15 2 2 4" xfId="10221"/>
    <cellStyle name="Normal 15 2 3" xfId="10222"/>
    <cellStyle name="Normal 15 2 3 2" xfId="10223"/>
    <cellStyle name="Normal 15 2 3 2 2" xfId="10224"/>
    <cellStyle name="Normal 15 2 3 3" xfId="10225"/>
    <cellStyle name="Normal 15 2 4" xfId="10226"/>
    <cellStyle name="Normal 15 2 4 2" xfId="10227"/>
    <cellStyle name="Normal 15 2 5" xfId="10228"/>
    <cellStyle name="Normal 15 3" xfId="10229"/>
    <cellStyle name="Normal 15 3 2" xfId="10230"/>
    <cellStyle name="Normal 15 3 2 2" xfId="10231"/>
    <cellStyle name="Normal 15 3 2 2 2" xfId="10232"/>
    <cellStyle name="Normal 15 3 2 3" xfId="10233"/>
    <cellStyle name="Normal 15 3 3" xfId="10234"/>
    <cellStyle name="Normal 15 3 3 2" xfId="10235"/>
    <cellStyle name="Normal 15 3 4" xfId="10236"/>
    <cellStyle name="Normal 15 4" xfId="10237"/>
    <cellStyle name="Normal 15 4 2" xfId="10238"/>
    <cellStyle name="Normal 15 4 2 2" xfId="10239"/>
    <cellStyle name="Normal 15 4 3" xfId="10240"/>
    <cellStyle name="Normal 15 5" xfId="10241"/>
    <cellStyle name="Normal 15 5 2" xfId="10242"/>
    <cellStyle name="Normal 15 6" xfId="10243"/>
    <cellStyle name="Normal 16" xfId="10244"/>
    <cellStyle name="Normal 16 2" xfId="10245"/>
    <cellStyle name="Normal 16 2 2" xfId="10246"/>
    <cellStyle name="Normal 16 2 2 2" xfId="10247"/>
    <cellStyle name="Normal 16 2 2 2 2" xfId="10248"/>
    <cellStyle name="Normal 16 2 2 2 2 2" xfId="10249"/>
    <cellStyle name="Normal 16 2 2 2 3" xfId="10250"/>
    <cellStyle name="Normal 16 2 2 3" xfId="10251"/>
    <cellStyle name="Normal 16 2 2 3 2" xfId="10252"/>
    <cellStyle name="Normal 16 2 2 4" xfId="10253"/>
    <cellStyle name="Normal 16 2 3" xfId="10254"/>
    <cellStyle name="Normal 16 2 3 2" xfId="10255"/>
    <cellStyle name="Normal 16 2 3 2 2" xfId="10256"/>
    <cellStyle name="Normal 16 2 3 3" xfId="10257"/>
    <cellStyle name="Normal 16 2 4" xfId="10258"/>
    <cellStyle name="Normal 16 2 4 2" xfId="10259"/>
    <cellStyle name="Normal 16 2 5" xfId="10260"/>
    <cellStyle name="Normal 16 3" xfId="10261"/>
    <cellStyle name="Normal 16 3 2" xfId="10262"/>
    <cellStyle name="Normal 16 3 2 2" xfId="10263"/>
    <cellStyle name="Normal 16 3 2 2 2" xfId="10264"/>
    <cellStyle name="Normal 16 3 2 3" xfId="10265"/>
    <cellStyle name="Normal 16 3 3" xfId="10266"/>
    <cellStyle name="Normal 16 3 3 2" xfId="10267"/>
    <cellStyle name="Normal 16 3 4" xfId="10268"/>
    <cellStyle name="Normal 16 4" xfId="10269"/>
    <cellStyle name="Normal 16 4 2" xfId="10270"/>
    <cellStyle name="Normal 16 4 2 2" xfId="10271"/>
    <cellStyle name="Normal 16 4 3" xfId="10272"/>
    <cellStyle name="Normal 16 5" xfId="10273"/>
    <cellStyle name="Normal 16 5 2" xfId="10274"/>
    <cellStyle name="Normal 16 6" xfId="10275"/>
    <cellStyle name="Normal 16 7" xfId="12126"/>
    <cellStyle name="Normal 17" xfId="10276"/>
    <cellStyle name="Normal 17 2" xfId="10277"/>
    <cellStyle name="Normal 17 3" xfId="10278"/>
    <cellStyle name="Normal 17 4" xfId="12127"/>
    <cellStyle name="Normal 18" xfId="10279"/>
    <cellStyle name="Normal 18 2" xfId="10280"/>
    <cellStyle name="Normal 18 2 2" xfId="10281"/>
    <cellStyle name="Normal 18 2 2 2" xfId="10282"/>
    <cellStyle name="Normal 18 2 2 2 2" xfId="10283"/>
    <cellStyle name="Normal 18 2 2 2 2 2" xfId="10284"/>
    <cellStyle name="Normal 18 2 2 2 3" xfId="10285"/>
    <cellStyle name="Normal 18 2 2 3" xfId="10286"/>
    <cellStyle name="Normal 18 2 2 3 2" xfId="10287"/>
    <cellStyle name="Normal 18 2 2 4" xfId="10288"/>
    <cellStyle name="Normal 18 2 3" xfId="10289"/>
    <cellStyle name="Normal 18 2 3 2" xfId="10290"/>
    <cellStyle name="Normal 18 2 3 2 2" xfId="10291"/>
    <cellStyle name="Normal 18 2 3 3" xfId="10292"/>
    <cellStyle name="Normal 18 2 4" xfId="10293"/>
    <cellStyle name="Normal 18 2 4 2" xfId="10294"/>
    <cellStyle name="Normal 18 2 5" xfId="10295"/>
    <cellStyle name="Normal 18 3" xfId="10296"/>
    <cellStyle name="Normal 18 3 2" xfId="10297"/>
    <cellStyle name="Normal 18 3 2 2" xfId="10298"/>
    <cellStyle name="Normal 18 3 2 2 2" xfId="10299"/>
    <cellStyle name="Normal 18 3 2 3" xfId="10300"/>
    <cellStyle name="Normal 18 3 3" xfId="10301"/>
    <cellStyle name="Normal 18 3 3 2" xfId="10302"/>
    <cellStyle name="Normal 18 3 4" xfId="10303"/>
    <cellStyle name="Normal 18 4" xfId="10304"/>
    <cellStyle name="Normal 18 4 2" xfId="10305"/>
    <cellStyle name="Normal 18 4 2 2" xfId="10306"/>
    <cellStyle name="Normal 18 4 3" xfId="10307"/>
    <cellStyle name="Normal 18 5" xfId="10308"/>
    <cellStyle name="Normal 18 5 2" xfId="10309"/>
    <cellStyle name="Normal 18 6" xfId="10310"/>
    <cellStyle name="Normal 18 7" xfId="12128"/>
    <cellStyle name="Normal 19" xfId="10311"/>
    <cellStyle name="Normal 19 2" xfId="10312"/>
    <cellStyle name="Normal 19 2 2" xfId="10313"/>
    <cellStyle name="Normal 19 2 2 2" xfId="10314"/>
    <cellStyle name="Normal 19 2 2 2 2" xfId="10315"/>
    <cellStyle name="Normal 19 2 2 2 2 2" xfId="10316"/>
    <cellStyle name="Normal 19 2 2 2 3" xfId="10317"/>
    <cellStyle name="Normal 19 2 2 3" xfId="10318"/>
    <cellStyle name="Normal 19 2 2 3 2" xfId="10319"/>
    <cellStyle name="Normal 19 2 2 4" xfId="10320"/>
    <cellStyle name="Normal 19 2 3" xfId="10321"/>
    <cellStyle name="Normal 19 2 3 2" xfId="10322"/>
    <cellStyle name="Normal 19 2 3 2 2" xfId="10323"/>
    <cellStyle name="Normal 19 2 3 3" xfId="10324"/>
    <cellStyle name="Normal 19 2 4" xfId="10325"/>
    <cellStyle name="Normal 19 2 4 2" xfId="10326"/>
    <cellStyle name="Normal 19 2 5" xfId="10327"/>
    <cellStyle name="Normal 19 3" xfId="10328"/>
    <cellStyle name="Normal 19 3 2" xfId="10329"/>
    <cellStyle name="Normal 19 3 2 2" xfId="10330"/>
    <cellStyle name="Normal 19 3 2 2 2" xfId="10331"/>
    <cellStyle name="Normal 19 3 2 3" xfId="10332"/>
    <cellStyle name="Normal 19 3 3" xfId="10333"/>
    <cellStyle name="Normal 19 3 3 2" xfId="10334"/>
    <cellStyle name="Normal 19 3 4" xfId="10335"/>
    <cellStyle name="Normal 19 4" xfId="10336"/>
    <cellStyle name="Normal 19 4 2" xfId="10337"/>
    <cellStyle name="Normal 19 4 2 2" xfId="10338"/>
    <cellStyle name="Normal 19 4 3" xfId="10339"/>
    <cellStyle name="Normal 19 5" xfId="10340"/>
    <cellStyle name="Normal 19 5 2" xfId="10341"/>
    <cellStyle name="Normal 19 6" xfId="10342"/>
    <cellStyle name="Normal 19 7" xfId="12129"/>
    <cellStyle name="Normal 2" xfId="10343"/>
    <cellStyle name="Normal 2 10" xfId="10344"/>
    <cellStyle name="Normal 2 11" xfId="10345"/>
    <cellStyle name="Normal 2 12" xfId="12130"/>
    <cellStyle name="Normal 2 2" xfId="10346"/>
    <cellStyle name="Normal 2 2 2" xfId="10347"/>
    <cellStyle name="Normal 2 2 2 2" xfId="10348"/>
    <cellStyle name="Normal 2 2 2 2 2" xfId="10349"/>
    <cellStyle name="Normal 2 2 2 2 2 2" xfId="10350"/>
    <cellStyle name="Normal 2 2 2 2 2 2 2" xfId="10351"/>
    <cellStyle name="Normal 2 2 2 2 2 3" xfId="10352"/>
    <cellStyle name="Normal 2 2 2 2 3" xfId="10353"/>
    <cellStyle name="Normal 2 2 2 2 3 2" xfId="10354"/>
    <cellStyle name="Normal 2 2 2 2 4" xfId="10355"/>
    <cellStyle name="Normal 2 2 2 3" xfId="10356"/>
    <cellStyle name="Normal 2 2 2 3 2" xfId="10357"/>
    <cellStyle name="Normal 2 2 2 3 2 2" xfId="10358"/>
    <cellStyle name="Normal 2 2 2 3 3" xfId="10359"/>
    <cellStyle name="Normal 2 2 2 4" xfId="10360"/>
    <cellStyle name="Normal 2 2 2 4 2" xfId="10361"/>
    <cellStyle name="Normal 2 2 2 5" xfId="10362"/>
    <cellStyle name="Normal 2 2 2 6" xfId="12131"/>
    <cellStyle name="Normal 2 2 3" xfId="10363"/>
    <cellStyle name="Normal 2 2 3 2" xfId="10364"/>
    <cellStyle name="Normal 2 2 3 2 2" xfId="10365"/>
    <cellStyle name="Normal 2 2 3 2 2 2" xfId="10366"/>
    <cellStyle name="Normal 2 2 3 2 3" xfId="10367"/>
    <cellStyle name="Normal 2 2 3 3" xfId="10368"/>
    <cellStyle name="Normal 2 2 3 3 2" xfId="10369"/>
    <cellStyle name="Normal 2 2 3 4" xfId="10370"/>
    <cellStyle name="Normal 2 2 3 5" xfId="12132"/>
    <cellStyle name="Normal 2 2 4" xfId="10371"/>
    <cellStyle name="Normal 2 2 4 2" xfId="10372"/>
    <cellStyle name="Normal 2 2 4 2 2" xfId="10373"/>
    <cellStyle name="Normal 2 2 4 3" xfId="10374"/>
    <cellStyle name="Normal 2 2 5" xfId="10375"/>
    <cellStyle name="Normal 2 2 5 2" xfId="10376"/>
    <cellStyle name="Normal 2 2 6" xfId="12133"/>
    <cellStyle name="Normal 2 2_AX16CH10T" xfId="10377"/>
    <cellStyle name="Normal 2 3" xfId="10378"/>
    <cellStyle name="Normal 2 3 2" xfId="10379"/>
    <cellStyle name="Normal 2 3 2 2" xfId="10380"/>
    <cellStyle name="Normal 2 3 2 2 2" xfId="10381"/>
    <cellStyle name="Normal 2 3 2 2 2 2" xfId="10382"/>
    <cellStyle name="Normal 2 3 2 2 3" xfId="10383"/>
    <cellStyle name="Normal 2 3 2 3" xfId="10384"/>
    <cellStyle name="Normal 2 3 2 3 2" xfId="10385"/>
    <cellStyle name="Normal 2 3 2 4" xfId="10386"/>
    <cellStyle name="Normal 2 3 3" xfId="10387"/>
    <cellStyle name="Normal 2 3 3 2" xfId="10388"/>
    <cellStyle name="Normal 2 3 3 2 2" xfId="10389"/>
    <cellStyle name="Normal 2 3 3 3" xfId="10390"/>
    <cellStyle name="Normal 2 3 4" xfId="10391"/>
    <cellStyle name="Normal 2 3 4 2" xfId="10392"/>
    <cellStyle name="Normal 2 3 5" xfId="10393"/>
    <cellStyle name="Normal 2 4" xfId="10394"/>
    <cellStyle name="Normal 2 4 2" xfId="10395"/>
    <cellStyle name="Normal 2 4 2 2" xfId="10396"/>
    <cellStyle name="Normal 2 4 2 2 2" xfId="10397"/>
    <cellStyle name="Normal 2 4 2 3" xfId="10398"/>
    <cellStyle name="Normal 2 4 3" xfId="10399"/>
    <cellStyle name="Normal 2 4 3 2" xfId="10400"/>
    <cellStyle name="Normal 2 4 4" xfId="10401"/>
    <cellStyle name="Normal 2 5" xfId="10402"/>
    <cellStyle name="Normal 2 5 2" xfId="10403"/>
    <cellStyle name="Normal 2 5 2 2" xfId="10404"/>
    <cellStyle name="Normal 2 5 3" xfId="10405"/>
    <cellStyle name="Normal 2 6" xfId="10406"/>
    <cellStyle name="Normal 2 6 2" xfId="10407"/>
    <cellStyle name="Normal 2 6 3" xfId="12134"/>
    <cellStyle name="Normal 2 7" xfId="10408"/>
    <cellStyle name="Normal 2 7 2" xfId="12135"/>
    <cellStyle name="Normal 2 8" xfId="10409"/>
    <cellStyle name="Normal 2 8 2" xfId="12136"/>
    <cellStyle name="Normal 2 9" xfId="10410"/>
    <cellStyle name="Normal 2 9 2" xfId="10411"/>
    <cellStyle name="Normal 2 9 2 2" xfId="10412"/>
    <cellStyle name="Normal 2 9 2 2 2" xfId="10413"/>
    <cellStyle name="Normal 2 9 2 3" xfId="10414"/>
    <cellStyle name="Normal 2_AX16CH10T" xfId="10415"/>
    <cellStyle name="Normal 20" xfId="10416"/>
    <cellStyle name="Normal 20 2" xfId="10417"/>
    <cellStyle name="Normal 20 3" xfId="10418"/>
    <cellStyle name="Normal 21" xfId="10419"/>
    <cellStyle name="Normal 21 2" xfId="10420"/>
    <cellStyle name="Normal 21 2 2" xfId="10421"/>
    <cellStyle name="Normal 21 2 2 2" xfId="10422"/>
    <cellStyle name="Normal 21 2 2 2 2" xfId="10423"/>
    <cellStyle name="Normal 21 2 2 2 2 2" xfId="10424"/>
    <cellStyle name="Normal 21 2 2 2 3" xfId="10425"/>
    <cellStyle name="Normal 21 2 2 3" xfId="10426"/>
    <cellStyle name="Normal 21 2 2 3 2" xfId="10427"/>
    <cellStyle name="Normal 21 2 2 4" xfId="10428"/>
    <cellStyle name="Normal 21 2 3" xfId="10429"/>
    <cellStyle name="Normal 21 2 3 2" xfId="10430"/>
    <cellStyle name="Normal 21 2 3 2 2" xfId="10431"/>
    <cellStyle name="Normal 21 2 3 3" xfId="10432"/>
    <cellStyle name="Normal 21 2 4" xfId="10433"/>
    <cellStyle name="Normal 21 2 4 2" xfId="10434"/>
    <cellStyle name="Normal 21 2 5" xfId="10435"/>
    <cellStyle name="Normal 21 3" xfId="10436"/>
    <cellStyle name="Normal 21 3 2" xfId="10437"/>
    <cellStyle name="Normal 21 3 2 2" xfId="10438"/>
    <cellStyle name="Normal 21 3 2 2 2" xfId="10439"/>
    <cellStyle name="Normal 21 3 2 3" xfId="10440"/>
    <cellStyle name="Normal 21 3 3" xfId="10441"/>
    <cellStyle name="Normal 21 3 3 2" xfId="10442"/>
    <cellStyle name="Normal 21 3 4" xfId="10443"/>
    <cellStyle name="Normal 21 4" xfId="10444"/>
    <cellStyle name="Normal 21 4 2" xfId="10445"/>
    <cellStyle name="Normal 21 4 2 2" xfId="10446"/>
    <cellStyle name="Normal 21 4 3" xfId="10447"/>
    <cellStyle name="Normal 21 5" xfId="10448"/>
    <cellStyle name="Normal 21 5 2" xfId="10449"/>
    <cellStyle name="Normal 21 6" xfId="10450"/>
    <cellStyle name="Normal 22" xfId="10451"/>
    <cellStyle name="Normal 22 2" xfId="10452"/>
    <cellStyle name="Normal 22 2 2" xfId="10453"/>
    <cellStyle name="Normal 22 2 2 2" xfId="10454"/>
    <cellStyle name="Normal 22 2 2 2 2" xfId="10455"/>
    <cellStyle name="Normal 22 2 2 2 2 2" xfId="10456"/>
    <cellStyle name="Normal 22 2 2 2 3" xfId="10457"/>
    <cellStyle name="Normal 22 2 2 3" xfId="10458"/>
    <cellStyle name="Normal 22 2 2 3 2" xfId="10459"/>
    <cellStyle name="Normal 22 2 2 4" xfId="10460"/>
    <cellStyle name="Normal 22 2 3" xfId="10461"/>
    <cellStyle name="Normal 22 2 3 2" xfId="10462"/>
    <cellStyle name="Normal 22 2 3 2 2" xfId="10463"/>
    <cellStyle name="Normal 22 2 3 3" xfId="10464"/>
    <cellStyle name="Normal 22 2 4" xfId="10465"/>
    <cellStyle name="Normal 22 2 4 2" xfId="10466"/>
    <cellStyle name="Normal 22 2 5" xfId="10467"/>
    <cellStyle name="Normal 22 3" xfId="10468"/>
    <cellStyle name="Normal 22 3 2" xfId="10469"/>
    <cellStyle name="Normal 22 3 2 2" xfId="10470"/>
    <cellStyle name="Normal 22 3 2 2 2" xfId="10471"/>
    <cellStyle name="Normal 22 3 2 3" xfId="10472"/>
    <cellStyle name="Normal 22 3 3" xfId="10473"/>
    <cellStyle name="Normal 22 3 3 2" xfId="10474"/>
    <cellStyle name="Normal 22 3 4" xfId="10475"/>
    <cellStyle name="Normal 22 4" xfId="10476"/>
    <cellStyle name="Normal 22 4 2" xfId="10477"/>
    <cellStyle name="Normal 22 4 2 2" xfId="10478"/>
    <cellStyle name="Normal 22 4 3" xfId="10479"/>
    <cellStyle name="Normal 22 5" xfId="10480"/>
    <cellStyle name="Normal 22 5 2" xfId="10481"/>
    <cellStyle name="Normal 22 6" xfId="10482"/>
    <cellStyle name="Normal 23" xfId="10483"/>
    <cellStyle name="Normal 23 2" xfId="10484"/>
    <cellStyle name="Normal 23 2 2" xfId="10485"/>
    <cellStyle name="Normal 23 2 2 2" xfId="10486"/>
    <cellStyle name="Normal 23 2 2 2 2" xfId="10487"/>
    <cellStyle name="Normal 23 2 2 2 2 2" xfId="10488"/>
    <cellStyle name="Normal 23 2 2 2 3" xfId="10489"/>
    <cellStyle name="Normal 23 2 2 3" xfId="10490"/>
    <cellStyle name="Normal 23 2 2 3 2" xfId="10491"/>
    <cellStyle name="Normal 23 2 2 4" xfId="10492"/>
    <cellStyle name="Normal 23 2 3" xfId="10493"/>
    <cellStyle name="Normal 23 2 3 2" xfId="10494"/>
    <cellStyle name="Normal 23 2 3 2 2" xfId="10495"/>
    <cellStyle name="Normal 23 2 3 3" xfId="10496"/>
    <cellStyle name="Normal 23 2 4" xfId="10497"/>
    <cellStyle name="Normal 23 2 4 2" xfId="10498"/>
    <cellStyle name="Normal 23 2 5" xfId="10499"/>
    <cellStyle name="Normal 23 3" xfId="10500"/>
    <cellStyle name="Normal 23 3 2" xfId="10501"/>
    <cellStyle name="Normal 23 3 2 2" xfId="10502"/>
    <cellStyle name="Normal 23 3 2 2 2" xfId="10503"/>
    <cellStyle name="Normal 23 3 2 3" xfId="10504"/>
    <cellStyle name="Normal 23 3 3" xfId="10505"/>
    <cellStyle name="Normal 23 3 3 2" xfId="10506"/>
    <cellStyle name="Normal 23 3 4" xfId="10507"/>
    <cellStyle name="Normal 23 4" xfId="10508"/>
    <cellStyle name="Normal 23 4 2" xfId="10509"/>
    <cellStyle name="Normal 23 4 2 2" xfId="10510"/>
    <cellStyle name="Normal 23 4 3" xfId="10511"/>
    <cellStyle name="Normal 23 5" xfId="10512"/>
    <cellStyle name="Normal 23 5 2" xfId="10513"/>
    <cellStyle name="Normal 23 6" xfId="10514"/>
    <cellStyle name="Normal 24" xfId="10515"/>
    <cellStyle name="Normal 24 2" xfId="10516"/>
    <cellStyle name="Normal 24 2 2" xfId="10517"/>
    <cellStyle name="Normal 24 2 2 2" xfId="10518"/>
    <cellStyle name="Normal 24 2 2 2 2" xfId="10519"/>
    <cellStyle name="Normal 24 2 2 3" xfId="10520"/>
    <cellStyle name="Normal 24 2 3" xfId="10521"/>
    <cellStyle name="Normal 24 2 3 2" xfId="10522"/>
    <cellStyle name="Normal 24 2 4" xfId="10523"/>
    <cellStyle name="Normal 24 3" xfId="10524"/>
    <cellStyle name="Normal 24 3 2" xfId="10525"/>
    <cellStyle name="Normal 24 3 2 2" xfId="10526"/>
    <cellStyle name="Normal 24 3 3" xfId="10527"/>
    <cellStyle name="Normal 24 4" xfId="10528"/>
    <cellStyle name="Normal 24 4 2" xfId="10529"/>
    <cellStyle name="Normal 24 5" xfId="10530"/>
    <cellStyle name="Normal 25" xfId="10531"/>
    <cellStyle name="Normal 25 2" xfId="10532"/>
    <cellStyle name="Normal 25 2 2" xfId="10533"/>
    <cellStyle name="Normal 25 2 2 2" xfId="10534"/>
    <cellStyle name="Normal 25 2 2 2 2" xfId="10535"/>
    <cellStyle name="Normal 25 2 2 3" xfId="10536"/>
    <cellStyle name="Normal 25 2 3" xfId="10537"/>
    <cellStyle name="Normal 25 2 3 2" xfId="10538"/>
    <cellStyle name="Normal 25 2 4" xfId="10539"/>
    <cellStyle name="Normal 25 3" xfId="10540"/>
    <cellStyle name="Normal 25 3 2" xfId="10541"/>
    <cellStyle name="Normal 25 3 2 2" xfId="10542"/>
    <cellStyle name="Normal 25 3 3" xfId="10543"/>
    <cellStyle name="Normal 25 4" xfId="10544"/>
    <cellStyle name="Normal 25 4 2" xfId="10545"/>
    <cellStyle name="Normal 25 5" xfId="10546"/>
    <cellStyle name="Normal 26" xfId="10547"/>
    <cellStyle name="Normal 26 2" xfId="10548"/>
    <cellStyle name="Normal 26 2 2" xfId="10549"/>
    <cellStyle name="Normal 26 2 2 2" xfId="10550"/>
    <cellStyle name="Normal 26 2 2 2 2" xfId="10551"/>
    <cellStyle name="Normal 26 2 2 3" xfId="10552"/>
    <cellStyle name="Normal 26 2 3" xfId="10553"/>
    <cellStyle name="Normal 26 2 3 2" xfId="10554"/>
    <cellStyle name="Normal 26 2 4" xfId="10555"/>
    <cellStyle name="Normal 26 3" xfId="10556"/>
    <cellStyle name="Normal 26 3 2" xfId="10557"/>
    <cellStyle name="Normal 26 3 2 2" xfId="10558"/>
    <cellStyle name="Normal 26 3 3" xfId="10559"/>
    <cellStyle name="Normal 26 4" xfId="10560"/>
    <cellStyle name="Normal 26 4 2" xfId="10561"/>
    <cellStyle name="Normal 26 5" xfId="10562"/>
    <cellStyle name="Normal 27" xfId="10563"/>
    <cellStyle name="Normal 27 2" xfId="10564"/>
    <cellStyle name="Normal 27 2 2" xfId="10565"/>
    <cellStyle name="Normal 27 2 2 2" xfId="10566"/>
    <cellStyle name="Normal 27 2 2 2 2" xfId="10567"/>
    <cellStyle name="Normal 27 2 2 3" xfId="10568"/>
    <cellStyle name="Normal 27 2 3" xfId="10569"/>
    <cellStyle name="Normal 27 2 3 2" xfId="10570"/>
    <cellStyle name="Normal 27 2 4" xfId="10571"/>
    <cellStyle name="Normal 27 3" xfId="10572"/>
    <cellStyle name="Normal 27 3 2" xfId="10573"/>
    <cellStyle name="Normal 27 3 2 2" xfId="10574"/>
    <cellStyle name="Normal 27 3 3" xfId="10575"/>
    <cellStyle name="Normal 27 4" xfId="10576"/>
    <cellStyle name="Normal 27 4 2" xfId="10577"/>
    <cellStyle name="Normal 27 5" xfId="10578"/>
    <cellStyle name="Normal 28" xfId="10579"/>
    <cellStyle name="Normal 28 2" xfId="10580"/>
    <cellStyle name="Normal 29" xfId="10581"/>
    <cellStyle name="Normal 29 2" xfId="10582"/>
    <cellStyle name="Normal 29 2 2" xfId="10583"/>
    <cellStyle name="Normal 29 2 2 2" xfId="10584"/>
    <cellStyle name="Normal 29 2 2 2 2" xfId="10585"/>
    <cellStyle name="Normal 29 2 2 3" xfId="10586"/>
    <cellStyle name="Normal 29 2 3" xfId="10587"/>
    <cellStyle name="Normal 29 2 3 2" xfId="10588"/>
    <cellStyle name="Normal 29 2 4" xfId="10589"/>
    <cellStyle name="Normal 29 3" xfId="10590"/>
    <cellStyle name="Normal 29 3 2" xfId="10591"/>
    <cellStyle name="Normal 29 3 2 2" xfId="10592"/>
    <cellStyle name="Normal 29 3 3" xfId="10593"/>
    <cellStyle name="Normal 29 4" xfId="10594"/>
    <cellStyle name="Normal 29 4 2" xfId="10595"/>
    <cellStyle name="Normal 29 5" xfId="10596"/>
    <cellStyle name="Normal 3" xfId="10597"/>
    <cellStyle name="Normal 3 2" xfId="10598"/>
    <cellStyle name="Normal 3 2 2" xfId="10599"/>
    <cellStyle name="Normal 3 2 2 2" xfId="10600"/>
    <cellStyle name="Normal 3 2 2 2 2" xfId="10601"/>
    <cellStyle name="Normal 3 2 2 2 2 2" xfId="10602"/>
    <cellStyle name="Normal 3 2 2 2 2 2 2" xfId="10603"/>
    <cellStyle name="Normal 3 2 2 2 2 3" xfId="10604"/>
    <cellStyle name="Normal 3 2 2 2 3" xfId="10605"/>
    <cellStyle name="Normal 3 2 2 2 3 2" xfId="10606"/>
    <cellStyle name="Normal 3 2 2 2 4" xfId="10607"/>
    <cellStyle name="Normal 3 2 2 3" xfId="10608"/>
    <cellStyle name="Normal 3 2 2 3 2" xfId="10609"/>
    <cellStyle name="Normal 3 2 2 3 2 2" xfId="10610"/>
    <cellStyle name="Normal 3 2 2 3 3" xfId="10611"/>
    <cellStyle name="Normal 3 2 2 4" xfId="10612"/>
    <cellStyle name="Normal 3 2 2 4 2" xfId="10613"/>
    <cellStyle name="Normal 3 2 2 5" xfId="10614"/>
    <cellStyle name="Normal 3 2 3" xfId="10615"/>
    <cellStyle name="Normal 3 2 3 2" xfId="10616"/>
    <cellStyle name="Normal 3 2 3 2 2" xfId="10617"/>
    <cellStyle name="Normal 3 2 3 2 2 2" xfId="10618"/>
    <cellStyle name="Normal 3 2 3 2 3" xfId="10619"/>
    <cellStyle name="Normal 3 2 3 3" xfId="10620"/>
    <cellStyle name="Normal 3 2 3 3 2" xfId="10621"/>
    <cellStyle name="Normal 3 2 3 4" xfId="10622"/>
    <cellStyle name="Normal 3 2 4" xfId="10623"/>
    <cellStyle name="Normal 3 2 4 2" xfId="10624"/>
    <cellStyle name="Normal 3 2 4 2 2" xfId="10625"/>
    <cellStyle name="Normal 3 2 4 3" xfId="10626"/>
    <cellStyle name="Normal 3 2 5" xfId="10627"/>
    <cellStyle name="Normal 3 2 5 2" xfId="10628"/>
    <cellStyle name="Normal 3 2 6" xfId="10629"/>
    <cellStyle name="Normal 3 3" xfId="10630"/>
    <cellStyle name="Normal 3 3 2" xfId="10631"/>
    <cellStyle name="Normal 3 3 2 2" xfId="10632"/>
    <cellStyle name="Normal 3 3 2 2 2" xfId="10633"/>
    <cellStyle name="Normal 3 3 2 2 2 2" xfId="10634"/>
    <cellStyle name="Normal 3 3 2 2 3" xfId="10635"/>
    <cellStyle name="Normal 3 3 2 3" xfId="10636"/>
    <cellStyle name="Normal 3 3 2 3 2" xfId="10637"/>
    <cellStyle name="Normal 3 3 2 4" xfId="10638"/>
    <cellStyle name="Normal 3 3 3" xfId="10639"/>
    <cellStyle name="Normal 3 3 3 2" xfId="10640"/>
    <cellStyle name="Normal 3 3 3 2 2" xfId="10641"/>
    <cellStyle name="Normal 3 3 3 3" xfId="10642"/>
    <cellStyle name="Normal 3 3 4" xfId="10643"/>
    <cellStyle name="Normal 3 3 4 2" xfId="10644"/>
    <cellStyle name="Normal 3 3 5" xfId="10645"/>
    <cellStyle name="Normal 3 4" xfId="10646"/>
    <cellStyle name="Normal 3 4 2" xfId="10647"/>
    <cellStyle name="Normal 3 4 2 2" xfId="10648"/>
    <cellStyle name="Normal 3 4 2 2 2" xfId="10649"/>
    <cellStyle name="Normal 3 4 2 3" xfId="10650"/>
    <cellStyle name="Normal 3 4 3" xfId="10651"/>
    <cellStyle name="Normal 3 4 3 2" xfId="10652"/>
    <cellStyle name="Normal 3 4 4" xfId="10653"/>
    <cellStyle name="Normal 3 5" xfId="10654"/>
    <cellStyle name="Normal 3 5 2" xfId="10655"/>
    <cellStyle name="Normal 3 5 2 2" xfId="10656"/>
    <cellStyle name="Normal 3 5 3" xfId="10657"/>
    <cellStyle name="Normal 3 6" xfId="10658"/>
    <cellStyle name="Normal 3 6 2" xfId="10659"/>
    <cellStyle name="Normal 3 6 3" xfId="12137"/>
    <cellStyle name="Normal 3 7" xfId="10660"/>
    <cellStyle name="Normal 3 8" xfId="12138"/>
    <cellStyle name="Normal 30" xfId="10661"/>
    <cellStyle name="Normal 30 2" xfId="10662"/>
    <cellStyle name="Normal 30 2 2" xfId="10663"/>
    <cellStyle name="Normal 30 2 2 2" xfId="10664"/>
    <cellStyle name="Normal 30 2 2 2 2" xfId="10665"/>
    <cellStyle name="Normal 30 2 2 3" xfId="10666"/>
    <cellStyle name="Normal 30 2 3" xfId="10667"/>
    <cellStyle name="Normal 30 2 3 2" xfId="10668"/>
    <cellStyle name="Normal 30 2 4" xfId="10669"/>
    <cellStyle name="Normal 30 3" xfId="10670"/>
    <cellStyle name="Normal 30 3 2" xfId="10671"/>
    <cellStyle name="Normal 30 3 2 2" xfId="10672"/>
    <cellStyle name="Normal 30 3 3" xfId="10673"/>
    <cellStyle name="Normal 30 4" xfId="10674"/>
    <cellStyle name="Normal 30 4 2" xfId="10675"/>
    <cellStyle name="Normal 30 5" xfId="10676"/>
    <cellStyle name="Normal 31" xfId="10677"/>
    <cellStyle name="Normal 31 2" xfId="10678"/>
    <cellStyle name="Normal 31 2 2" xfId="10679"/>
    <cellStyle name="Normal 31 2 2 2" xfId="10680"/>
    <cellStyle name="Normal 31 2 2 2 2" xfId="10681"/>
    <cellStyle name="Normal 31 2 2 3" xfId="10682"/>
    <cellStyle name="Normal 31 2 3" xfId="10683"/>
    <cellStyle name="Normal 31 2 3 2" xfId="10684"/>
    <cellStyle name="Normal 31 2 4" xfId="10685"/>
    <cellStyle name="Normal 31 3" xfId="10686"/>
    <cellStyle name="Normal 31 3 2" xfId="10687"/>
    <cellStyle name="Normal 31 3 2 2" xfId="10688"/>
    <cellStyle name="Normal 31 3 3" xfId="10689"/>
    <cellStyle name="Normal 31 4" xfId="10690"/>
    <cellStyle name="Normal 31 4 2" xfId="10691"/>
    <cellStyle name="Normal 31 5" xfId="10692"/>
    <cellStyle name="Normal 32" xfId="10693"/>
    <cellStyle name="Normal 32 2" xfId="10694"/>
    <cellStyle name="Normal 32 2 2" xfId="10695"/>
    <cellStyle name="Normal 32 2 2 2" xfId="10696"/>
    <cellStyle name="Normal 32 2 2 2 2" xfId="10697"/>
    <cellStyle name="Normal 32 2 2 3" xfId="10698"/>
    <cellStyle name="Normal 32 2 3" xfId="10699"/>
    <cellStyle name="Normal 32 2 3 2" xfId="10700"/>
    <cellStyle name="Normal 32 2 4" xfId="10701"/>
    <cellStyle name="Normal 32 3" xfId="10702"/>
    <cellStyle name="Normal 32 3 2" xfId="10703"/>
    <cellStyle name="Normal 32 3 2 2" xfId="10704"/>
    <cellStyle name="Normal 32 3 3" xfId="10705"/>
    <cellStyle name="Normal 32 4" xfId="10706"/>
    <cellStyle name="Normal 32 4 2" xfId="10707"/>
    <cellStyle name="Normal 32 5" xfId="10708"/>
    <cellStyle name="Normal 33" xfId="10709"/>
    <cellStyle name="Normal 33 2" xfId="10710"/>
    <cellStyle name="Normal 33 2 2" xfId="10711"/>
    <cellStyle name="Normal 33 2 2 2" xfId="10712"/>
    <cellStyle name="Normal 33 2 2 2 2" xfId="10713"/>
    <cellStyle name="Normal 33 2 2 3" xfId="10714"/>
    <cellStyle name="Normal 33 2 3" xfId="10715"/>
    <cellStyle name="Normal 33 2 3 2" xfId="10716"/>
    <cellStyle name="Normal 33 2 4" xfId="10717"/>
    <cellStyle name="Normal 33 3" xfId="10718"/>
    <cellStyle name="Normal 33 3 2" xfId="10719"/>
    <cellStyle name="Normal 33 3 2 2" xfId="10720"/>
    <cellStyle name="Normal 33 3 3" xfId="10721"/>
    <cellStyle name="Normal 33 4" xfId="10722"/>
    <cellStyle name="Normal 33 4 2" xfId="10723"/>
    <cellStyle name="Normal 33 5" xfId="10724"/>
    <cellStyle name="Normal 34" xfId="10725"/>
    <cellStyle name="Normal 34 2" xfId="10726"/>
    <cellStyle name="Normal 34 2 2" xfId="10727"/>
    <cellStyle name="Normal 34 2 2 2" xfId="10728"/>
    <cellStyle name="Normal 34 2 2 2 2" xfId="10729"/>
    <cellStyle name="Normal 34 2 2 3" xfId="10730"/>
    <cellStyle name="Normal 34 2 3" xfId="10731"/>
    <cellStyle name="Normal 34 2 3 2" xfId="10732"/>
    <cellStyle name="Normal 34 2 4" xfId="10733"/>
    <cellStyle name="Normal 34 3" xfId="10734"/>
    <cellStyle name="Normal 34 3 2" xfId="10735"/>
    <cellStyle name="Normal 34 3 2 2" xfId="10736"/>
    <cellStyle name="Normal 34 3 3" xfId="10737"/>
    <cellStyle name="Normal 34 4" xfId="10738"/>
    <cellStyle name="Normal 34 4 2" xfId="10739"/>
    <cellStyle name="Normal 34 5" xfId="10740"/>
    <cellStyle name="Normal 35" xfId="10741"/>
    <cellStyle name="Normal 35 2" xfId="10742"/>
    <cellStyle name="Normal 36" xfId="10743"/>
    <cellStyle name="Normal 36 2" xfId="10744"/>
    <cellStyle name="Normal 36 2 2" xfId="10745"/>
    <cellStyle name="Normal 36 2 2 2" xfId="10746"/>
    <cellStyle name="Normal 36 2 3" xfId="10747"/>
    <cellStyle name="Normal 36 3" xfId="10748"/>
    <cellStyle name="Normal 36 3 2" xfId="10749"/>
    <cellStyle name="Normal 36 4" xfId="10750"/>
    <cellStyle name="Normal 37" xfId="10751"/>
    <cellStyle name="Normal 37 2" xfId="10752"/>
    <cellStyle name="Normal 38" xfId="10753"/>
    <cellStyle name="Normal 38 2" xfId="10754"/>
    <cellStyle name="Normal 38 2 2" xfId="10755"/>
    <cellStyle name="Normal 38 2 2 2" xfId="10756"/>
    <cellStyle name="Normal 38 2 3" xfId="10757"/>
    <cellStyle name="Normal 38 3" xfId="10758"/>
    <cellStyle name="Normal 38 3 2" xfId="10759"/>
    <cellStyle name="Normal 38 4" xfId="10760"/>
    <cellStyle name="Normal 39" xfId="10761"/>
    <cellStyle name="Normal 39 2" xfId="10762"/>
    <cellStyle name="Normal 39 2 2" xfId="10763"/>
    <cellStyle name="Normal 39 2 2 2" xfId="10764"/>
    <cellStyle name="Normal 39 2 3" xfId="10765"/>
    <cellStyle name="Normal 39 3" xfId="10766"/>
    <cellStyle name="Normal 39 3 2" xfId="10767"/>
    <cellStyle name="Normal 39 4" xfId="10768"/>
    <cellStyle name="Normal 4" xfId="10769"/>
    <cellStyle name="Normal 4 2" xfId="10770"/>
    <cellStyle name="Normal 4 2 2" xfId="12139"/>
    <cellStyle name="Normal 4 3" xfId="10771"/>
    <cellStyle name="Normal 4 4" xfId="10772"/>
    <cellStyle name="Normal 4 5" xfId="12140"/>
    <cellStyle name="Normal 40" xfId="10773"/>
    <cellStyle name="Normal 40 2" xfId="10774"/>
    <cellStyle name="Normal 41" xfId="10775"/>
    <cellStyle name="Normal 41 2" xfId="10776"/>
    <cellStyle name="Normal 41 2 2" xfId="10777"/>
    <cellStyle name="Normal 41 2 2 2" xfId="10778"/>
    <cellStyle name="Normal 41 2 3" xfId="10779"/>
    <cellStyle name="Normal 41 3" xfId="10780"/>
    <cellStyle name="Normal 41 3 2" xfId="10781"/>
    <cellStyle name="Normal 41 4" xfId="10782"/>
    <cellStyle name="Normal 42" xfId="10783"/>
    <cellStyle name="Normal 42 2" xfId="10784"/>
    <cellStyle name="Normal 42 2 2" xfId="10785"/>
    <cellStyle name="Normal 42 2 2 2" xfId="10786"/>
    <cellStyle name="Normal 42 2 3" xfId="10787"/>
    <cellStyle name="Normal 42 3" xfId="10788"/>
    <cellStyle name="Normal 42 3 2" xfId="10789"/>
    <cellStyle name="Normal 42 4" xfId="10790"/>
    <cellStyle name="Normal 43" xfId="10791"/>
    <cellStyle name="Normal 43 2" xfId="10792"/>
    <cellStyle name="Normal 44" xfId="10793"/>
    <cellStyle name="Normal 45" xfId="10794"/>
    <cellStyle name="Normal 45 2" xfId="10795"/>
    <cellStyle name="Normal 45 3" xfId="10796"/>
    <cellStyle name="Normal 45 3 2" xfId="10797"/>
    <cellStyle name="Normal 45 4" xfId="10798"/>
    <cellStyle name="Normal 46" xfId="10799"/>
    <cellStyle name="Normal 46 2" xfId="10800"/>
    <cellStyle name="Normal 46 2 2" xfId="10801"/>
    <cellStyle name="Normal 46 3" xfId="10802"/>
    <cellStyle name="Normal 47" xfId="10803"/>
    <cellStyle name="Normal 48" xfId="10804"/>
    <cellStyle name="Normal 49" xfId="10805"/>
    <cellStyle name="Normal 49 2" xfId="10806"/>
    <cellStyle name="Normal 49 2 2" xfId="10807"/>
    <cellStyle name="Normal 49 3" xfId="10808"/>
    <cellStyle name="Normal 5" xfId="10809"/>
    <cellStyle name="Normal 5 2" xfId="10810"/>
    <cellStyle name="Normal 5 2 2" xfId="12141"/>
    <cellStyle name="Normal 5 3" xfId="10811"/>
    <cellStyle name="Normal 50" xfId="10812"/>
    <cellStyle name="Normal 50 2" xfId="10813"/>
    <cellStyle name="Normal 50 2 2" xfId="10814"/>
    <cellStyle name="Normal 50 3" xfId="10815"/>
    <cellStyle name="Normal 51" xfId="10816"/>
    <cellStyle name="Normal 51 2" xfId="10817"/>
    <cellStyle name="Normal 51 2 2" xfId="10818"/>
    <cellStyle name="Normal 51 3" xfId="10819"/>
    <cellStyle name="Normal 52" xfId="10820"/>
    <cellStyle name="Normal 53" xfId="10821"/>
    <cellStyle name="Normal 53 2" xfId="10822"/>
    <cellStyle name="Normal 53 2 2" xfId="10823"/>
    <cellStyle name="Normal 53 3" xfId="10824"/>
    <cellStyle name="Normal 54" xfId="10825"/>
    <cellStyle name="Normal 54 2" xfId="10826"/>
    <cellStyle name="Normal 54 2 2" xfId="10827"/>
    <cellStyle name="Normal 54 3" xfId="10828"/>
    <cellStyle name="Normal 55" xfId="10829"/>
    <cellStyle name="Normal 55 2" xfId="10830"/>
    <cellStyle name="Normal 55 2 2" xfId="10831"/>
    <cellStyle name="Normal 55 3" xfId="10832"/>
    <cellStyle name="Normal 56" xfId="10833"/>
    <cellStyle name="Normal 56 2" xfId="10834"/>
    <cellStyle name="Normal 56 2 2" xfId="10835"/>
    <cellStyle name="Normal 56 3" xfId="10836"/>
    <cellStyle name="Normal 57" xfId="10837"/>
    <cellStyle name="Normal 58" xfId="10838"/>
    <cellStyle name="Normal 59" xfId="10839"/>
    <cellStyle name="Normal 59 2" xfId="10840"/>
    <cellStyle name="Normal 59 2 2" xfId="10841"/>
    <cellStyle name="Normal 59 3" xfId="10842"/>
    <cellStyle name="Normal 6" xfId="10843"/>
    <cellStyle name="Normal 6 2" xfId="10844"/>
    <cellStyle name="Normal 6 2 2" xfId="10845"/>
    <cellStyle name="Normal 6 2 2 2" xfId="10846"/>
    <cellStyle name="Normal 6 2 2 2 2" xfId="10847"/>
    <cellStyle name="Normal 6 2 2 2 2 2" xfId="10848"/>
    <cellStyle name="Normal 6 2 2 2 2 2 2" xfId="10849"/>
    <cellStyle name="Normal 6 2 2 2 2 3" xfId="10850"/>
    <cellStyle name="Normal 6 2 2 2 3" xfId="10851"/>
    <cellStyle name="Normal 6 2 2 2 3 2" xfId="10852"/>
    <cellStyle name="Normal 6 2 2 2 4" xfId="10853"/>
    <cellStyle name="Normal 6 2 2 3" xfId="10854"/>
    <cellStyle name="Normal 6 2 2 3 2" xfId="10855"/>
    <cellStyle name="Normal 6 2 2 3 2 2" xfId="10856"/>
    <cellStyle name="Normal 6 2 2 3 3" xfId="10857"/>
    <cellStyle name="Normal 6 2 2 4" xfId="10858"/>
    <cellStyle name="Normal 6 2 2 4 2" xfId="10859"/>
    <cellStyle name="Normal 6 2 2 5" xfId="10860"/>
    <cellStyle name="Normal 6 2 3" xfId="10861"/>
    <cellStyle name="Normal 6 2 3 2" xfId="10862"/>
    <cellStyle name="Normal 6 2 3 2 2" xfId="10863"/>
    <cellStyle name="Normal 6 2 3 2 2 2" xfId="10864"/>
    <cellStyle name="Normal 6 2 3 2 3" xfId="10865"/>
    <cellStyle name="Normal 6 2 3 3" xfId="10866"/>
    <cellStyle name="Normal 6 2 3 3 2" xfId="10867"/>
    <cellStyle name="Normal 6 2 3 4" xfId="10868"/>
    <cellStyle name="Normal 6 2 4" xfId="10869"/>
    <cellStyle name="Normal 6 2 4 2" xfId="10870"/>
    <cellStyle name="Normal 6 2 4 2 2" xfId="10871"/>
    <cellStyle name="Normal 6 2 4 3" xfId="10872"/>
    <cellStyle name="Normal 6 2 5" xfId="10873"/>
    <cellStyle name="Normal 6 2 5 2" xfId="10874"/>
    <cellStyle name="Normal 6 2 6" xfId="10875"/>
    <cellStyle name="Normal 6 2 7" xfId="12142"/>
    <cellStyle name="Normal 6 3" xfId="10876"/>
    <cellStyle name="Normal 6 3 2" xfId="10877"/>
    <cellStyle name="Normal 6 3 2 2" xfId="10878"/>
    <cellStyle name="Normal 6 3 2 2 2" xfId="10879"/>
    <cellStyle name="Normal 6 3 2 2 2 2" xfId="10880"/>
    <cellStyle name="Normal 6 3 2 2 3" xfId="10881"/>
    <cellStyle name="Normal 6 3 2 3" xfId="10882"/>
    <cellStyle name="Normal 6 3 2 3 2" xfId="10883"/>
    <cellStyle name="Normal 6 3 2 4" xfId="10884"/>
    <cellStyle name="Normal 6 3 3" xfId="10885"/>
    <cellStyle name="Normal 6 3 3 2" xfId="10886"/>
    <cellStyle name="Normal 6 3 3 2 2" xfId="10887"/>
    <cellStyle name="Normal 6 3 3 3" xfId="10888"/>
    <cellStyle name="Normal 6 3 4" xfId="10889"/>
    <cellStyle name="Normal 6 3 4 2" xfId="10890"/>
    <cellStyle name="Normal 6 3 5" xfId="10891"/>
    <cellStyle name="Normal 6 4" xfId="10892"/>
    <cellStyle name="Normal 6 4 2" xfId="10893"/>
    <cellStyle name="Normal 6 4 2 2" xfId="10894"/>
    <cellStyle name="Normal 6 4 2 2 2" xfId="10895"/>
    <cellStyle name="Normal 6 4 2 3" xfId="10896"/>
    <cellStyle name="Normal 6 4 3" xfId="10897"/>
    <cellStyle name="Normal 6 4 3 2" xfId="10898"/>
    <cellStyle name="Normal 6 4 4" xfId="10899"/>
    <cellStyle name="Normal 6 5" xfId="10900"/>
    <cellStyle name="Normal 6 5 2" xfId="10901"/>
    <cellStyle name="Normal 6 5 2 2" xfId="10902"/>
    <cellStyle name="Normal 6 5 3" xfId="10903"/>
    <cellStyle name="Normal 6 6" xfId="10904"/>
    <cellStyle name="Normal 6 6 2" xfId="10905"/>
    <cellStyle name="Normal 6 7" xfId="10906"/>
    <cellStyle name="Normal 6 8" xfId="12143"/>
    <cellStyle name="Normal 60" xfId="10907"/>
    <cellStyle name="Normal 60 2" xfId="10908"/>
    <cellStyle name="Normal 60 2 2" xfId="10909"/>
    <cellStyle name="Normal 60 3" xfId="10910"/>
    <cellStyle name="Normal 61" xfId="10911"/>
    <cellStyle name="Normal 62" xfId="10912"/>
    <cellStyle name="Normal 62 2" xfId="10913"/>
    <cellStyle name="Normal 62 2 2" xfId="10914"/>
    <cellStyle name="Normal 62 3" xfId="10915"/>
    <cellStyle name="Normal 63" xfId="10916"/>
    <cellStyle name="Normal 64" xfId="10917"/>
    <cellStyle name="Normal 64 2" xfId="10918"/>
    <cellStyle name="Normal 64 2 2" xfId="10919"/>
    <cellStyle name="Normal 64 3" xfId="10920"/>
    <cellStyle name="Normal 65" xfId="10921"/>
    <cellStyle name="Normal 65 2" xfId="10922"/>
    <cellStyle name="Normal 65 2 2" xfId="10923"/>
    <cellStyle name="Normal 65 3" xfId="10924"/>
    <cellStyle name="Normal 66" xfId="10925"/>
    <cellStyle name="Normal 66 2" xfId="10926"/>
    <cellStyle name="Normal 67" xfId="10927"/>
    <cellStyle name="Normal 67 2" xfId="10928"/>
    <cellStyle name="Normal 67 2 2" xfId="10929"/>
    <cellStyle name="Normal 67 3" xfId="10930"/>
    <cellStyle name="Normal 68" xfId="10931"/>
    <cellStyle name="Normal 68 2" xfId="10932"/>
    <cellStyle name="Normal 68 2 2" xfId="10933"/>
    <cellStyle name="Normal 68 3" xfId="10934"/>
    <cellStyle name="Normal 69" xfId="10935"/>
    <cellStyle name="Normal 69 2" xfId="10936"/>
    <cellStyle name="Normal 69 2 2" xfId="10937"/>
    <cellStyle name="Normal 69 3" xfId="10938"/>
    <cellStyle name="Normal 7" xfId="10939"/>
    <cellStyle name="Normal 7 2" xfId="10940"/>
    <cellStyle name="Normal 7 2 2" xfId="10941"/>
    <cellStyle name="Normal 7 2 2 2" xfId="10942"/>
    <cellStyle name="Normal 7 2 2 2 2" xfId="10943"/>
    <cellStyle name="Normal 7 2 2 2 2 2" xfId="10944"/>
    <cellStyle name="Normal 7 2 2 2 2 2 2" xfId="10945"/>
    <cellStyle name="Normal 7 2 2 2 2 3" xfId="10946"/>
    <cellStyle name="Normal 7 2 2 2 3" xfId="10947"/>
    <cellStyle name="Normal 7 2 2 2 3 2" xfId="10948"/>
    <cellStyle name="Normal 7 2 2 2 4" xfId="10949"/>
    <cellStyle name="Normal 7 2 2 3" xfId="10950"/>
    <cellStyle name="Normal 7 2 2 3 2" xfId="10951"/>
    <cellStyle name="Normal 7 2 2 3 2 2" xfId="10952"/>
    <cellStyle name="Normal 7 2 2 3 3" xfId="10953"/>
    <cellStyle name="Normal 7 2 2 4" xfId="10954"/>
    <cellStyle name="Normal 7 2 2 4 2" xfId="10955"/>
    <cellStyle name="Normal 7 2 2 5" xfId="10956"/>
    <cellStyle name="Normal 7 2 3" xfId="10957"/>
    <cellStyle name="Normal 7 2 3 2" xfId="10958"/>
    <cellStyle name="Normal 7 2 3 2 2" xfId="10959"/>
    <cellStyle name="Normal 7 2 3 2 2 2" xfId="10960"/>
    <cellStyle name="Normal 7 2 3 2 3" xfId="10961"/>
    <cellStyle name="Normal 7 2 3 3" xfId="10962"/>
    <cellStyle name="Normal 7 2 3 3 2" xfId="10963"/>
    <cellStyle name="Normal 7 2 3 4" xfId="10964"/>
    <cellStyle name="Normal 7 2 4" xfId="10965"/>
    <cellStyle name="Normal 7 2 4 2" xfId="10966"/>
    <cellStyle name="Normal 7 2 4 2 2" xfId="10967"/>
    <cellStyle name="Normal 7 2 4 3" xfId="10968"/>
    <cellStyle name="Normal 7 2 5" xfId="10969"/>
    <cellStyle name="Normal 7 2 5 2" xfId="10970"/>
    <cellStyle name="Normal 7 2 6" xfId="10971"/>
    <cellStyle name="Normal 7 2 7" xfId="12144"/>
    <cellStyle name="Normal 7 3" xfId="10972"/>
    <cellStyle name="Normal 7 3 2" xfId="10973"/>
    <cellStyle name="Normal 7 3 2 2" xfId="10974"/>
    <cellStyle name="Normal 7 3 2 2 2" xfId="10975"/>
    <cellStyle name="Normal 7 3 2 2 2 2" xfId="10976"/>
    <cellStyle name="Normal 7 3 2 2 3" xfId="10977"/>
    <cellStyle name="Normal 7 3 2 3" xfId="10978"/>
    <cellStyle name="Normal 7 3 2 3 2" xfId="10979"/>
    <cellStyle name="Normal 7 3 2 4" xfId="10980"/>
    <cellStyle name="Normal 7 3 3" xfId="10981"/>
    <cellStyle name="Normal 7 3 3 2" xfId="10982"/>
    <cellStyle name="Normal 7 3 3 2 2" xfId="10983"/>
    <cellStyle name="Normal 7 3 3 3" xfId="10984"/>
    <cellStyle name="Normal 7 3 4" xfId="10985"/>
    <cellStyle name="Normal 7 3 4 2" xfId="10986"/>
    <cellStyle name="Normal 7 3 5" xfId="10987"/>
    <cellStyle name="Normal 7 3 6" xfId="12145"/>
    <cellStyle name="Normal 7 4" xfId="10988"/>
    <cellStyle name="Normal 7 4 2" xfId="10989"/>
    <cellStyle name="Normal 7 4 2 2" xfId="10990"/>
    <cellStyle name="Normal 7 4 2 2 2" xfId="10991"/>
    <cellStyle name="Normal 7 4 2 3" xfId="10992"/>
    <cellStyle name="Normal 7 4 3" xfId="10993"/>
    <cellStyle name="Normal 7 4 3 2" xfId="10994"/>
    <cellStyle name="Normal 7 4 4" xfId="10995"/>
    <cellStyle name="Normal 7 5" xfId="10996"/>
    <cellStyle name="Normal 7 5 2" xfId="10997"/>
    <cellStyle name="Normal 7 5 2 2" xfId="10998"/>
    <cellStyle name="Normal 7 5 3" xfId="10999"/>
    <cellStyle name="Normal 7 6" xfId="11000"/>
    <cellStyle name="Normal 7 6 2" xfId="11001"/>
    <cellStyle name="Normal 7 7" xfId="12146"/>
    <cellStyle name="Normal 7_AX16CH10T" xfId="11002"/>
    <cellStyle name="Normal 70" xfId="11003"/>
    <cellStyle name="Normal 71" xfId="11004"/>
    <cellStyle name="Normal 71 2" xfId="11005"/>
    <cellStyle name="Normal 72" xfId="11006"/>
    <cellStyle name="Normal 72 2" xfId="11007"/>
    <cellStyle name="Normal 72 2 2" xfId="11008"/>
    <cellStyle name="Normal 72 3" xfId="11009"/>
    <cellStyle name="Normal 73" xfId="11010"/>
    <cellStyle name="Normal 73 2" xfId="11011"/>
    <cellStyle name="Normal 73 2 2" xfId="11012"/>
    <cellStyle name="Normal 73 3" xfId="11013"/>
    <cellStyle name="Normal 74" xfId="11014"/>
    <cellStyle name="Normal 74 2" xfId="11015"/>
    <cellStyle name="Normal 74 2 2" xfId="11016"/>
    <cellStyle name="Normal 74 3" xfId="11017"/>
    <cellStyle name="Normal 75" xfId="11018"/>
    <cellStyle name="Normal 76" xfId="11019"/>
    <cellStyle name="Normal 76 2" xfId="11020"/>
    <cellStyle name="Normal 76 2 2" xfId="11021"/>
    <cellStyle name="Normal 76 3" xfId="11022"/>
    <cellStyle name="Normal 77" xfId="11023"/>
    <cellStyle name="Normal 78" xfId="11024"/>
    <cellStyle name="Normal 78 2" xfId="11025"/>
    <cellStyle name="Normal 78 2 2" xfId="11026"/>
    <cellStyle name="Normal 78 3" xfId="11027"/>
    <cellStyle name="Normal 79" xfId="11028"/>
    <cellStyle name="Normal 79 2" xfId="11029"/>
    <cellStyle name="Normal 79 2 2" xfId="11030"/>
    <cellStyle name="Normal 79 3" xfId="11031"/>
    <cellStyle name="Normal 8" xfId="11032"/>
    <cellStyle name="Normal 8 2" xfId="11033"/>
    <cellStyle name="Normal 8 3" xfId="11034"/>
    <cellStyle name="Normal 80" xfId="11035"/>
    <cellStyle name="Normal 80 2" xfId="11036"/>
    <cellStyle name="Normal 80 2 2" xfId="11037"/>
    <cellStyle name="Normal 80 3" xfId="11038"/>
    <cellStyle name="Normal 81" xfId="11039"/>
    <cellStyle name="Normal 81 2" xfId="11040"/>
    <cellStyle name="Normal 82" xfId="11041"/>
    <cellStyle name="Normal 82 2" xfId="11042"/>
    <cellStyle name="Normal 82 3" xfId="11043"/>
    <cellStyle name="Normal 83" xfId="11044"/>
    <cellStyle name="Normal 83 2" xfId="11045"/>
    <cellStyle name="Normal 84" xfId="11046"/>
    <cellStyle name="Normal 84 2" xfId="11047"/>
    <cellStyle name="Normal 84 3" xfId="12147"/>
    <cellStyle name="Normal 85" xfId="11048"/>
    <cellStyle name="Normal 86" xfId="11049"/>
    <cellStyle name="Normal 86 2" xfId="11050"/>
    <cellStyle name="Normal 86 3" xfId="12148"/>
    <cellStyle name="Normal 87" xfId="11051"/>
    <cellStyle name="Normal 87 2" xfId="11052"/>
    <cellStyle name="Normal 88" xfId="11053"/>
    <cellStyle name="Normal 88 2" xfId="11054"/>
    <cellStyle name="Normal 89" xfId="11055"/>
    <cellStyle name="Normal 89 2" xfId="11056"/>
    <cellStyle name="Normal 9" xfId="11057"/>
    <cellStyle name="Normal 9 2" xfId="11058"/>
    <cellStyle name="Normal 9 2 2" xfId="11059"/>
    <cellStyle name="Normal 9 2 2 2" xfId="11060"/>
    <cellStyle name="Normal 9 2 2 2 2" xfId="11061"/>
    <cellStyle name="Normal 9 2 2 2 2 2" xfId="11062"/>
    <cellStyle name="Normal 9 2 2 2 2 2 2" xfId="11063"/>
    <cellStyle name="Normal 9 2 2 2 2 3" xfId="11064"/>
    <cellStyle name="Normal 9 2 2 2 3" xfId="11065"/>
    <cellStyle name="Normal 9 2 2 2 3 2" xfId="11066"/>
    <cellStyle name="Normal 9 2 2 2 4" xfId="11067"/>
    <cellStyle name="Normal 9 2 2 3" xfId="11068"/>
    <cellStyle name="Normal 9 2 2 3 2" xfId="11069"/>
    <cellStyle name="Normal 9 2 2 3 2 2" xfId="11070"/>
    <cellStyle name="Normal 9 2 2 3 3" xfId="11071"/>
    <cellStyle name="Normal 9 2 2 4" xfId="11072"/>
    <cellStyle name="Normal 9 2 2 4 2" xfId="11073"/>
    <cellStyle name="Normal 9 2 2 5" xfId="11074"/>
    <cellStyle name="Normal 9 2 3" xfId="11075"/>
    <cellStyle name="Normal 9 2 3 2" xfId="11076"/>
    <cellStyle name="Normal 9 2 3 2 2" xfId="11077"/>
    <cellStyle name="Normal 9 2 3 2 2 2" xfId="11078"/>
    <cellStyle name="Normal 9 2 3 2 3" xfId="11079"/>
    <cellStyle name="Normal 9 2 3 3" xfId="11080"/>
    <cellStyle name="Normal 9 2 3 3 2" xfId="11081"/>
    <cellStyle name="Normal 9 2 3 4" xfId="11082"/>
    <cellStyle name="Normal 9 2 4" xfId="11083"/>
    <cellStyle name="Normal 9 2 4 2" xfId="11084"/>
    <cellStyle name="Normal 9 2 4 2 2" xfId="11085"/>
    <cellStyle name="Normal 9 2 4 3" xfId="11086"/>
    <cellStyle name="Normal 9 2 5" xfId="11087"/>
    <cellStyle name="Normal 9 2 5 2" xfId="11088"/>
    <cellStyle name="Normal 9 2 6" xfId="11089"/>
    <cellStyle name="Normal 9 3" xfId="11090"/>
    <cellStyle name="Normal 9 3 2" xfId="11091"/>
    <cellStyle name="Normal 9 3 2 2" xfId="11092"/>
    <cellStyle name="Normal 9 3 2 2 2" xfId="11093"/>
    <cellStyle name="Normal 9 3 2 2 2 2" xfId="11094"/>
    <cellStyle name="Normal 9 3 2 2 3" xfId="11095"/>
    <cellStyle name="Normal 9 3 2 3" xfId="11096"/>
    <cellStyle name="Normal 9 3 2 3 2" xfId="11097"/>
    <cellStyle name="Normal 9 3 2 4" xfId="11098"/>
    <cellStyle name="Normal 9 3 3" xfId="11099"/>
    <cellStyle name="Normal 9 3 3 2" xfId="11100"/>
    <cellStyle name="Normal 9 3 3 2 2" xfId="11101"/>
    <cellStyle name="Normal 9 3 3 3" xfId="11102"/>
    <cellStyle name="Normal 9 3 4" xfId="11103"/>
    <cellStyle name="Normal 9 3 4 2" xfId="11104"/>
    <cellStyle name="Normal 9 3 5" xfId="11105"/>
    <cellStyle name="Normal 9 4" xfId="11106"/>
    <cellStyle name="Normal 9 4 2" xfId="11107"/>
    <cellStyle name="Normal 9 4 2 2" xfId="11108"/>
    <cellStyle name="Normal 9 4 2 2 2" xfId="11109"/>
    <cellStyle name="Normal 9 4 2 3" xfId="11110"/>
    <cellStyle name="Normal 9 4 3" xfId="11111"/>
    <cellStyle name="Normal 9 4 3 2" xfId="11112"/>
    <cellStyle name="Normal 9 4 4" xfId="11113"/>
    <cellStyle name="Normal 9 5" xfId="11114"/>
    <cellStyle name="Normal 9 5 2" xfId="11115"/>
    <cellStyle name="Normal 9 5 2 2" xfId="11116"/>
    <cellStyle name="Normal 9 5 3" xfId="11117"/>
    <cellStyle name="Normal 9 6" xfId="11118"/>
    <cellStyle name="Normal 9 6 2" xfId="11119"/>
    <cellStyle name="Normal 9 7" xfId="11120"/>
    <cellStyle name="Normal 9 8" xfId="12149"/>
    <cellStyle name="Normal 90" xfId="11121"/>
    <cellStyle name="Normal 90 2" xfId="11122"/>
    <cellStyle name="Normal 91" xfId="11123"/>
    <cellStyle name="Normal 91 2" xfId="11124"/>
    <cellStyle name="Normal 92" xfId="11125"/>
    <cellStyle name="Normal 92 2" xfId="11126"/>
    <cellStyle name="Normal 93" xfId="11127"/>
    <cellStyle name="Normal 93 2" xfId="11128"/>
    <cellStyle name="Normal 94" xfId="11129"/>
    <cellStyle name="Normal 94 2" xfId="11130"/>
    <cellStyle name="Normal 94 2 2" xfId="11131"/>
    <cellStyle name="Normal 94 2 2 2" xfId="11132"/>
    <cellStyle name="Normal 94 2 2 2 2" xfId="11133"/>
    <cellStyle name="Normal 94 2 2 2 2 2" xfId="11134"/>
    <cellStyle name="Normal 94 2 2 2 2 2 2" xfId="11135"/>
    <cellStyle name="Normal 94 2 2 2 2 3" xfId="11136"/>
    <cellStyle name="Normal 94 2 2 2 3" xfId="11137"/>
    <cellStyle name="Normal 94 2 2 3" xfId="11138"/>
    <cellStyle name="Normal 94 2 3" xfId="11139"/>
    <cellStyle name="Normal 94 3" xfId="11140"/>
    <cellStyle name="Normal 95" xfId="11141"/>
    <cellStyle name="Normal 95 2" xfId="11142"/>
    <cellStyle name="Normal 95 3" xfId="11143"/>
    <cellStyle name="Normal 96" xfId="11144"/>
    <cellStyle name="Normal 96 2" xfId="11145"/>
    <cellStyle name="Normal 97" xfId="11146"/>
    <cellStyle name="Normal 97 2" xfId="11147"/>
    <cellStyle name="Normal 98" xfId="11148"/>
    <cellStyle name="Normal 98 2" xfId="11149"/>
    <cellStyle name="Normal 99" xfId="11150"/>
    <cellStyle name="Normal 99 2" xfId="11151"/>
    <cellStyle name="Normal_Sayfa1" xfId="2"/>
    <cellStyle name="Not 10" xfId="11152"/>
    <cellStyle name="Not 10 2" xfId="11153"/>
    <cellStyle name="Not 10 2 2" xfId="11154"/>
    <cellStyle name="Not 10 2 2 2" xfId="11155"/>
    <cellStyle name="Not 10 2 2 2 2" xfId="11156"/>
    <cellStyle name="Not 10 2 2 2 2 2" xfId="11157"/>
    <cellStyle name="Not 10 2 2 2 3" xfId="11158"/>
    <cellStyle name="Not 10 2 2 3" xfId="11159"/>
    <cellStyle name="Not 10 2 2 3 2" xfId="11160"/>
    <cellStyle name="Not 10 2 2 4" xfId="11161"/>
    <cellStyle name="Not 10 2 3" xfId="11162"/>
    <cellStyle name="Not 10 2 3 2" xfId="11163"/>
    <cellStyle name="Not 10 2 3 2 2" xfId="11164"/>
    <cellStyle name="Not 10 2 3 3" xfId="11165"/>
    <cellStyle name="Not 10 2 4" xfId="11166"/>
    <cellStyle name="Not 10 2 4 2" xfId="11167"/>
    <cellStyle name="Not 10 2 5" xfId="11168"/>
    <cellStyle name="Not 10 3" xfId="11169"/>
    <cellStyle name="Not 10 3 2" xfId="11170"/>
    <cellStyle name="Not 10 3 2 2" xfId="11171"/>
    <cellStyle name="Not 10 3 2 2 2" xfId="11172"/>
    <cellStyle name="Not 10 3 2 3" xfId="11173"/>
    <cellStyle name="Not 10 3 3" xfId="11174"/>
    <cellStyle name="Not 10 3 3 2" xfId="11175"/>
    <cellStyle name="Not 10 3 4" xfId="11176"/>
    <cellStyle name="Not 10 4" xfId="11177"/>
    <cellStyle name="Not 10 4 2" xfId="11178"/>
    <cellStyle name="Not 10 4 2 2" xfId="11179"/>
    <cellStyle name="Not 10 4 3" xfId="11180"/>
    <cellStyle name="Not 10 5" xfId="11181"/>
    <cellStyle name="Not 10 5 2" xfId="11182"/>
    <cellStyle name="Not 10 6" xfId="11183"/>
    <cellStyle name="Not 11" xfId="11184"/>
    <cellStyle name="Not 11 2" xfId="11185"/>
    <cellStyle name="Not 11 2 2" xfId="11186"/>
    <cellStyle name="Not 11 2 2 2" xfId="11187"/>
    <cellStyle name="Not 11 2 2 2 2" xfId="11188"/>
    <cellStyle name="Not 11 2 2 2 2 2" xfId="11189"/>
    <cellStyle name="Not 11 2 2 2 3" xfId="11190"/>
    <cellStyle name="Not 11 2 2 3" xfId="11191"/>
    <cellStyle name="Not 11 2 2 3 2" xfId="11192"/>
    <cellStyle name="Not 11 2 2 4" xfId="11193"/>
    <cellStyle name="Not 11 2 3" xfId="11194"/>
    <cellStyle name="Not 11 2 3 2" xfId="11195"/>
    <cellStyle name="Not 11 2 3 2 2" xfId="11196"/>
    <cellStyle name="Not 11 2 3 3" xfId="11197"/>
    <cellStyle name="Not 11 2 4" xfId="11198"/>
    <cellStyle name="Not 11 2 4 2" xfId="11199"/>
    <cellStyle name="Not 11 2 5" xfId="11200"/>
    <cellStyle name="Not 11 3" xfId="11201"/>
    <cellStyle name="Not 11 3 2" xfId="11202"/>
    <cellStyle name="Not 11 3 2 2" xfId="11203"/>
    <cellStyle name="Not 11 3 2 2 2" xfId="11204"/>
    <cellStyle name="Not 11 3 2 3" xfId="11205"/>
    <cellStyle name="Not 11 3 3" xfId="11206"/>
    <cellStyle name="Not 11 3 3 2" xfId="11207"/>
    <cellStyle name="Not 11 3 4" xfId="11208"/>
    <cellStyle name="Not 11 4" xfId="11209"/>
    <cellStyle name="Not 11 4 2" xfId="11210"/>
    <cellStyle name="Not 11 4 2 2" xfId="11211"/>
    <cellStyle name="Not 11 4 3" xfId="11212"/>
    <cellStyle name="Not 11 5" xfId="11213"/>
    <cellStyle name="Not 11 5 2" xfId="11214"/>
    <cellStyle name="Not 11 6" xfId="11215"/>
    <cellStyle name="Not 12" xfId="11216"/>
    <cellStyle name="Not 12 2" xfId="11217"/>
    <cellStyle name="Not 12 2 2" xfId="11218"/>
    <cellStyle name="Not 12 2 2 2" xfId="11219"/>
    <cellStyle name="Not 12 2 2 2 2" xfId="11220"/>
    <cellStyle name="Not 12 2 2 2 2 2" xfId="11221"/>
    <cellStyle name="Not 12 2 2 2 3" xfId="11222"/>
    <cellStyle name="Not 12 2 2 3" xfId="11223"/>
    <cellStyle name="Not 12 2 2 3 2" xfId="11224"/>
    <cellStyle name="Not 12 2 2 4" xfId="11225"/>
    <cellStyle name="Not 12 2 3" xfId="11226"/>
    <cellStyle name="Not 12 2 3 2" xfId="11227"/>
    <cellStyle name="Not 12 2 3 2 2" xfId="11228"/>
    <cellStyle name="Not 12 2 3 3" xfId="11229"/>
    <cellStyle name="Not 12 2 4" xfId="11230"/>
    <cellStyle name="Not 12 2 4 2" xfId="11231"/>
    <cellStyle name="Not 12 2 5" xfId="11232"/>
    <cellStyle name="Not 12 3" xfId="11233"/>
    <cellStyle name="Not 12 3 2" xfId="11234"/>
    <cellStyle name="Not 12 3 2 2" xfId="11235"/>
    <cellStyle name="Not 12 3 2 2 2" xfId="11236"/>
    <cellStyle name="Not 12 3 2 3" xfId="11237"/>
    <cellStyle name="Not 12 3 3" xfId="11238"/>
    <cellStyle name="Not 12 3 3 2" xfId="11239"/>
    <cellStyle name="Not 12 3 4" xfId="11240"/>
    <cellStyle name="Not 12 4" xfId="11241"/>
    <cellStyle name="Not 12 4 2" xfId="11242"/>
    <cellStyle name="Not 12 4 2 2" xfId="11243"/>
    <cellStyle name="Not 12 4 3" xfId="11244"/>
    <cellStyle name="Not 12 5" xfId="11245"/>
    <cellStyle name="Not 12 5 2" xfId="11246"/>
    <cellStyle name="Not 12 6" xfId="11247"/>
    <cellStyle name="Not 13" xfId="11248"/>
    <cellStyle name="Not 13 2" xfId="11249"/>
    <cellStyle name="Not 13 2 2" xfId="11250"/>
    <cellStyle name="Not 13 2 2 2" xfId="11251"/>
    <cellStyle name="Not 13 2 2 2 2" xfId="11252"/>
    <cellStyle name="Not 13 2 2 2 2 2" xfId="11253"/>
    <cellStyle name="Not 13 2 2 2 3" xfId="11254"/>
    <cellStyle name="Not 13 2 2 3" xfId="11255"/>
    <cellStyle name="Not 13 2 2 3 2" xfId="11256"/>
    <cellStyle name="Not 13 2 2 4" xfId="11257"/>
    <cellStyle name="Not 13 2 3" xfId="11258"/>
    <cellStyle name="Not 13 2 3 2" xfId="11259"/>
    <cellStyle name="Not 13 2 3 2 2" xfId="11260"/>
    <cellStyle name="Not 13 2 3 3" xfId="11261"/>
    <cellStyle name="Not 13 2 4" xfId="11262"/>
    <cellStyle name="Not 13 2 4 2" xfId="11263"/>
    <cellStyle name="Not 13 2 5" xfId="11264"/>
    <cellStyle name="Not 13 3" xfId="11265"/>
    <cellStyle name="Not 13 3 2" xfId="11266"/>
    <cellStyle name="Not 13 3 2 2" xfId="11267"/>
    <cellStyle name="Not 13 3 2 2 2" xfId="11268"/>
    <cellStyle name="Not 13 3 2 3" xfId="11269"/>
    <cellStyle name="Not 13 3 3" xfId="11270"/>
    <cellStyle name="Not 13 3 3 2" xfId="11271"/>
    <cellStyle name="Not 13 3 4" xfId="11272"/>
    <cellStyle name="Not 13 4" xfId="11273"/>
    <cellStyle name="Not 13 4 2" xfId="11274"/>
    <cellStyle name="Not 13 4 2 2" xfId="11275"/>
    <cellStyle name="Not 13 4 3" xfId="11276"/>
    <cellStyle name="Not 13 5" xfId="11277"/>
    <cellStyle name="Not 13 5 2" xfId="11278"/>
    <cellStyle name="Not 13 6" xfId="11279"/>
    <cellStyle name="Not 14" xfId="11280"/>
    <cellStyle name="Not 14 2" xfId="11281"/>
    <cellStyle name="Not 14 2 2" xfId="11282"/>
    <cellStyle name="Not 14 2 2 2" xfId="11283"/>
    <cellStyle name="Not 14 2 2 2 2" xfId="11284"/>
    <cellStyle name="Not 14 2 2 2 2 2" xfId="11285"/>
    <cellStyle name="Not 14 2 2 2 3" xfId="11286"/>
    <cellStyle name="Not 14 2 2 3" xfId="11287"/>
    <cellStyle name="Not 14 2 2 3 2" xfId="11288"/>
    <cellStyle name="Not 14 2 2 4" xfId="11289"/>
    <cellStyle name="Not 14 2 3" xfId="11290"/>
    <cellStyle name="Not 14 2 3 2" xfId="11291"/>
    <cellStyle name="Not 14 2 3 2 2" xfId="11292"/>
    <cellStyle name="Not 14 2 3 3" xfId="11293"/>
    <cellStyle name="Not 14 2 4" xfId="11294"/>
    <cellStyle name="Not 14 2 4 2" xfId="11295"/>
    <cellStyle name="Not 14 2 5" xfId="11296"/>
    <cellStyle name="Not 14 3" xfId="11297"/>
    <cellStyle name="Not 14 3 2" xfId="11298"/>
    <cellStyle name="Not 14 3 2 2" xfId="11299"/>
    <cellStyle name="Not 14 3 2 2 2" xfId="11300"/>
    <cellStyle name="Not 14 3 2 3" xfId="11301"/>
    <cellStyle name="Not 14 3 3" xfId="11302"/>
    <cellStyle name="Not 14 3 3 2" xfId="11303"/>
    <cellStyle name="Not 14 3 4" xfId="11304"/>
    <cellStyle name="Not 14 4" xfId="11305"/>
    <cellStyle name="Not 14 4 2" xfId="11306"/>
    <cellStyle name="Not 14 4 2 2" xfId="11307"/>
    <cellStyle name="Not 14 4 3" xfId="11308"/>
    <cellStyle name="Not 14 5" xfId="11309"/>
    <cellStyle name="Not 14 5 2" xfId="11310"/>
    <cellStyle name="Not 14 6" xfId="11311"/>
    <cellStyle name="Not 15" xfId="11312"/>
    <cellStyle name="Not 15 2" xfId="11313"/>
    <cellStyle name="Not 15 2 2" xfId="11314"/>
    <cellStyle name="Not 15 2 2 2" xfId="11315"/>
    <cellStyle name="Not 15 2 2 2 2" xfId="11316"/>
    <cellStyle name="Not 15 2 2 3" xfId="11317"/>
    <cellStyle name="Not 15 2 3" xfId="11318"/>
    <cellStyle name="Not 15 2 3 2" xfId="11319"/>
    <cellStyle name="Not 15 2 4" xfId="11320"/>
    <cellStyle name="Not 15 3" xfId="11321"/>
    <cellStyle name="Not 15 3 2" xfId="11322"/>
    <cellStyle name="Not 15 3 2 2" xfId="11323"/>
    <cellStyle name="Not 15 3 3" xfId="11324"/>
    <cellStyle name="Not 15 4" xfId="11325"/>
    <cellStyle name="Not 15 4 2" xfId="11326"/>
    <cellStyle name="Not 15 5" xfId="11327"/>
    <cellStyle name="Not 16" xfId="11328"/>
    <cellStyle name="Not 16 2" xfId="11329"/>
    <cellStyle name="Not 16 2 2" xfId="11330"/>
    <cellStyle name="Not 16 2 2 2" xfId="11331"/>
    <cellStyle name="Not 16 2 2 2 2" xfId="11332"/>
    <cellStyle name="Not 16 2 2 3" xfId="11333"/>
    <cellStyle name="Not 16 2 3" xfId="11334"/>
    <cellStyle name="Not 16 2 3 2" xfId="11335"/>
    <cellStyle name="Not 16 2 4" xfId="11336"/>
    <cellStyle name="Not 16 3" xfId="11337"/>
    <cellStyle name="Not 16 3 2" xfId="11338"/>
    <cellStyle name="Not 16 3 2 2" xfId="11339"/>
    <cellStyle name="Not 16 3 3" xfId="11340"/>
    <cellStyle name="Not 16 4" xfId="11341"/>
    <cellStyle name="Not 16 4 2" xfId="11342"/>
    <cellStyle name="Not 16 5" xfId="11343"/>
    <cellStyle name="Not 17" xfId="11344"/>
    <cellStyle name="Not 17 2" xfId="11345"/>
    <cellStyle name="Not 17 2 2" xfId="11346"/>
    <cellStyle name="Not 17 2 2 2" xfId="11347"/>
    <cellStyle name="Not 17 2 2 2 2" xfId="11348"/>
    <cellStyle name="Not 17 2 2 3" xfId="11349"/>
    <cellStyle name="Not 17 2 3" xfId="11350"/>
    <cellStyle name="Not 17 2 3 2" xfId="11351"/>
    <cellStyle name="Not 17 2 4" xfId="11352"/>
    <cellStyle name="Not 17 3" xfId="11353"/>
    <cellStyle name="Not 17 3 2" xfId="11354"/>
    <cellStyle name="Not 17 3 2 2" xfId="11355"/>
    <cellStyle name="Not 17 3 3" xfId="11356"/>
    <cellStyle name="Not 17 4" xfId="11357"/>
    <cellStyle name="Not 17 4 2" xfId="11358"/>
    <cellStyle name="Not 17 5" xfId="11359"/>
    <cellStyle name="Not 18" xfId="11360"/>
    <cellStyle name="Not 18 2" xfId="11361"/>
    <cellStyle name="Not 18 2 2" xfId="11362"/>
    <cellStyle name="Not 18 2 2 2" xfId="11363"/>
    <cellStyle name="Not 18 2 2 2 2" xfId="11364"/>
    <cellStyle name="Not 18 2 2 3" xfId="11365"/>
    <cellStyle name="Not 18 2 3" xfId="11366"/>
    <cellStyle name="Not 18 2 3 2" xfId="11367"/>
    <cellStyle name="Not 18 2 4" xfId="11368"/>
    <cellStyle name="Not 18 3" xfId="11369"/>
    <cellStyle name="Not 18 3 2" xfId="11370"/>
    <cellStyle name="Not 18 3 2 2" xfId="11371"/>
    <cellStyle name="Not 18 3 3" xfId="11372"/>
    <cellStyle name="Not 18 4" xfId="11373"/>
    <cellStyle name="Not 18 4 2" xfId="11374"/>
    <cellStyle name="Not 18 5" xfId="11375"/>
    <cellStyle name="Not 19" xfId="11376"/>
    <cellStyle name="Not 19 2" xfId="11377"/>
    <cellStyle name="Not 19 2 2" xfId="11378"/>
    <cellStyle name="Not 19 2 2 2" xfId="11379"/>
    <cellStyle name="Not 19 2 2 2 2" xfId="11380"/>
    <cellStyle name="Not 19 2 2 3" xfId="11381"/>
    <cellStyle name="Not 19 2 3" xfId="11382"/>
    <cellStyle name="Not 19 2 3 2" xfId="11383"/>
    <cellStyle name="Not 19 2 4" xfId="11384"/>
    <cellStyle name="Not 19 3" xfId="11385"/>
    <cellStyle name="Not 19 3 2" xfId="11386"/>
    <cellStyle name="Not 19 3 2 2" xfId="11387"/>
    <cellStyle name="Not 19 3 3" xfId="11388"/>
    <cellStyle name="Not 19 4" xfId="11389"/>
    <cellStyle name="Not 19 4 2" xfId="11390"/>
    <cellStyle name="Not 19 5" xfId="11391"/>
    <cellStyle name="Not 2" xfId="11392"/>
    <cellStyle name="Not 2 2" xfId="11393"/>
    <cellStyle name="Not 2 2 2" xfId="11394"/>
    <cellStyle name="Not 2 2 2 2" xfId="11395"/>
    <cellStyle name="Not 2 2 2 2 2" xfId="11396"/>
    <cellStyle name="Not 2 2 2 2 2 2" xfId="11397"/>
    <cellStyle name="Not 2 2 2 2 2 2 2" xfId="11398"/>
    <cellStyle name="Not 2 2 2 2 2 3" xfId="11399"/>
    <cellStyle name="Not 2 2 2 2 3" xfId="11400"/>
    <cellStyle name="Not 2 2 2 2 3 2" xfId="11401"/>
    <cellStyle name="Not 2 2 2 2 4" xfId="11402"/>
    <cellStyle name="Not 2 2 2 3" xfId="11403"/>
    <cellStyle name="Not 2 2 2 3 2" xfId="11404"/>
    <cellStyle name="Not 2 2 2 3 2 2" xfId="11405"/>
    <cellStyle name="Not 2 2 2 3 3" xfId="11406"/>
    <cellStyle name="Not 2 2 2 4" xfId="11407"/>
    <cellStyle name="Not 2 2 2 4 2" xfId="11408"/>
    <cellStyle name="Not 2 2 2 5" xfId="11409"/>
    <cellStyle name="Not 2 2 3" xfId="11410"/>
    <cellStyle name="Not 2 2 3 2" xfId="11411"/>
    <cellStyle name="Not 2 2 3 2 2" xfId="11412"/>
    <cellStyle name="Not 2 2 3 2 2 2" xfId="11413"/>
    <cellStyle name="Not 2 2 3 2 3" xfId="11414"/>
    <cellStyle name="Not 2 2 3 3" xfId="11415"/>
    <cellStyle name="Not 2 2 3 3 2" xfId="11416"/>
    <cellStyle name="Not 2 2 3 4" xfId="11417"/>
    <cellStyle name="Not 2 2 4" xfId="11418"/>
    <cellStyle name="Not 2 2 4 2" xfId="11419"/>
    <cellStyle name="Not 2 2 4 2 2" xfId="11420"/>
    <cellStyle name="Not 2 2 4 3" xfId="11421"/>
    <cellStyle name="Not 2 2 5" xfId="11422"/>
    <cellStyle name="Not 2 2 5 2" xfId="11423"/>
    <cellStyle name="Not 2 2 6" xfId="11424"/>
    <cellStyle name="Not 2 3" xfId="11425"/>
    <cellStyle name="Not 2 3 2" xfId="11426"/>
    <cellStyle name="Not 2 3 2 2" xfId="11427"/>
    <cellStyle name="Not 2 3 2 2 2" xfId="11428"/>
    <cellStyle name="Not 2 3 2 2 2 2" xfId="11429"/>
    <cellStyle name="Not 2 3 2 2 3" xfId="11430"/>
    <cellStyle name="Not 2 3 2 3" xfId="11431"/>
    <cellStyle name="Not 2 3 2 3 2" xfId="11432"/>
    <cellStyle name="Not 2 3 2 4" xfId="11433"/>
    <cellStyle name="Not 2 3 3" xfId="11434"/>
    <cellStyle name="Not 2 3 3 2" xfId="11435"/>
    <cellStyle name="Not 2 3 3 2 2" xfId="11436"/>
    <cellStyle name="Not 2 3 3 3" xfId="11437"/>
    <cellStyle name="Not 2 3 4" xfId="11438"/>
    <cellStyle name="Not 2 3 4 2" xfId="11439"/>
    <cellStyle name="Not 2 3 5" xfId="11440"/>
    <cellStyle name="Not 2 4" xfId="11441"/>
    <cellStyle name="Not 2 4 2" xfId="11442"/>
    <cellStyle name="Not 2 4 2 2" xfId="11443"/>
    <cellStyle name="Not 2 4 2 2 2" xfId="11444"/>
    <cellStyle name="Not 2 4 2 3" xfId="11445"/>
    <cellStyle name="Not 2 4 3" xfId="11446"/>
    <cellStyle name="Not 2 4 3 2" xfId="11447"/>
    <cellStyle name="Not 2 4 4" xfId="11448"/>
    <cellStyle name="Not 2 5" xfId="11449"/>
    <cellStyle name="Not 2 5 2" xfId="11450"/>
    <cellStyle name="Not 2 5 2 2" xfId="11451"/>
    <cellStyle name="Not 2 5 3" xfId="11452"/>
    <cellStyle name="Not 2 6" xfId="11453"/>
    <cellStyle name="Not 2 6 2" xfId="11454"/>
    <cellStyle name="Not 20" xfId="11455"/>
    <cellStyle name="Not 20 2" xfId="11456"/>
    <cellStyle name="Not 20 2 2" xfId="11457"/>
    <cellStyle name="Not 20 2 2 2" xfId="11458"/>
    <cellStyle name="Not 20 2 2 2 2" xfId="11459"/>
    <cellStyle name="Not 20 2 2 3" xfId="11460"/>
    <cellStyle name="Not 20 2 3" xfId="11461"/>
    <cellStyle name="Not 20 2 3 2" xfId="11462"/>
    <cellStyle name="Not 20 2 4" xfId="11463"/>
    <cellStyle name="Not 20 3" xfId="11464"/>
    <cellStyle name="Not 20 3 2" xfId="11465"/>
    <cellStyle name="Not 20 3 2 2" xfId="11466"/>
    <cellStyle name="Not 20 3 3" xfId="11467"/>
    <cellStyle name="Not 20 4" xfId="11468"/>
    <cellStyle name="Not 20 4 2" xfId="11469"/>
    <cellStyle name="Not 20 5" xfId="11470"/>
    <cellStyle name="Not 21" xfId="11471"/>
    <cellStyle name="Not 21 2" xfId="11472"/>
    <cellStyle name="Not 21 2 2" xfId="11473"/>
    <cellStyle name="Not 21 2 2 2" xfId="11474"/>
    <cellStyle name="Not 21 2 2 2 2" xfId="11475"/>
    <cellStyle name="Not 21 2 2 3" xfId="11476"/>
    <cellStyle name="Not 21 2 3" xfId="11477"/>
    <cellStyle name="Not 21 2 3 2" xfId="11478"/>
    <cellStyle name="Not 21 2 4" xfId="11479"/>
    <cellStyle name="Not 21 3" xfId="11480"/>
    <cellStyle name="Not 21 3 2" xfId="11481"/>
    <cellStyle name="Not 21 3 2 2" xfId="11482"/>
    <cellStyle name="Not 21 3 3" xfId="11483"/>
    <cellStyle name="Not 21 4" xfId="11484"/>
    <cellStyle name="Not 21 4 2" xfId="11485"/>
    <cellStyle name="Not 21 5" xfId="11486"/>
    <cellStyle name="Not 22" xfId="11487"/>
    <cellStyle name="Not 22 2" xfId="11488"/>
    <cellStyle name="Not 22 2 2" xfId="11489"/>
    <cellStyle name="Not 22 2 2 2" xfId="11490"/>
    <cellStyle name="Not 22 2 2 2 2" xfId="11491"/>
    <cellStyle name="Not 22 2 2 3" xfId="11492"/>
    <cellStyle name="Not 22 2 3" xfId="11493"/>
    <cellStyle name="Not 22 2 3 2" xfId="11494"/>
    <cellStyle name="Not 22 2 4" xfId="11495"/>
    <cellStyle name="Not 22 3" xfId="11496"/>
    <cellStyle name="Not 22 3 2" xfId="11497"/>
    <cellStyle name="Not 22 3 2 2" xfId="11498"/>
    <cellStyle name="Not 22 3 3" xfId="11499"/>
    <cellStyle name="Not 22 4" xfId="11500"/>
    <cellStyle name="Not 22 4 2" xfId="11501"/>
    <cellStyle name="Not 22 5" xfId="11502"/>
    <cellStyle name="Not 23" xfId="11503"/>
    <cellStyle name="Not 23 2" xfId="11504"/>
    <cellStyle name="Not 23 2 2" xfId="11505"/>
    <cellStyle name="Not 23 2 2 2" xfId="11506"/>
    <cellStyle name="Not 23 2 2 2 2" xfId="11507"/>
    <cellStyle name="Not 23 2 2 3" xfId="11508"/>
    <cellStyle name="Not 23 2 3" xfId="11509"/>
    <cellStyle name="Not 23 2 3 2" xfId="11510"/>
    <cellStyle name="Not 23 2 4" xfId="11511"/>
    <cellStyle name="Not 23 3" xfId="11512"/>
    <cellStyle name="Not 23 3 2" xfId="11513"/>
    <cellStyle name="Not 23 3 2 2" xfId="11514"/>
    <cellStyle name="Not 23 3 3" xfId="11515"/>
    <cellStyle name="Not 23 4" xfId="11516"/>
    <cellStyle name="Not 23 4 2" xfId="11517"/>
    <cellStyle name="Not 23 5" xfId="11518"/>
    <cellStyle name="Not 24" xfId="11519"/>
    <cellStyle name="Not 24 2" xfId="11520"/>
    <cellStyle name="Not 24 2 2" xfId="11521"/>
    <cellStyle name="Not 24 2 2 2" xfId="11522"/>
    <cellStyle name="Not 24 2 3" xfId="11523"/>
    <cellStyle name="Not 24 3" xfId="11524"/>
    <cellStyle name="Not 24 3 2" xfId="11525"/>
    <cellStyle name="Not 24 4" xfId="11526"/>
    <cellStyle name="Not 25" xfId="11527"/>
    <cellStyle name="Not 25 2" xfId="11528"/>
    <cellStyle name="Not 25 2 2" xfId="11529"/>
    <cellStyle name="Not 25 2 2 2" xfId="11530"/>
    <cellStyle name="Not 25 2 3" xfId="11531"/>
    <cellStyle name="Not 25 3" xfId="11532"/>
    <cellStyle name="Not 25 3 2" xfId="11533"/>
    <cellStyle name="Not 25 4" xfId="11534"/>
    <cellStyle name="Not 26" xfId="11535"/>
    <cellStyle name="Not 26 2" xfId="11536"/>
    <cellStyle name="Not 26 2 2" xfId="11537"/>
    <cellStyle name="Not 26 2 2 2" xfId="11538"/>
    <cellStyle name="Not 26 2 3" xfId="11539"/>
    <cellStyle name="Not 26 3" xfId="11540"/>
    <cellStyle name="Not 26 3 2" xfId="11541"/>
    <cellStyle name="Not 26 4" xfId="11542"/>
    <cellStyle name="Not 27" xfId="11543"/>
    <cellStyle name="Not 27 2" xfId="11544"/>
    <cellStyle name="Not 27 2 2" xfId="11545"/>
    <cellStyle name="Not 27 2 2 2" xfId="11546"/>
    <cellStyle name="Not 27 2 3" xfId="11547"/>
    <cellStyle name="Not 27 3" xfId="11548"/>
    <cellStyle name="Not 27 3 2" xfId="11549"/>
    <cellStyle name="Not 27 4" xfId="11550"/>
    <cellStyle name="Not 28" xfId="11551"/>
    <cellStyle name="Not 29" xfId="11552"/>
    <cellStyle name="Not 29 2" xfId="11553"/>
    <cellStyle name="Not 29 2 2" xfId="11554"/>
    <cellStyle name="Not 29 3" xfId="11555"/>
    <cellStyle name="Not 3" xfId="11556"/>
    <cellStyle name="Not 3 2" xfId="11557"/>
    <cellStyle name="Not 3 2 2" xfId="11558"/>
    <cellStyle name="Not 3 2 2 2" xfId="11559"/>
    <cellStyle name="Not 3 2 2 2 2" xfId="11560"/>
    <cellStyle name="Not 3 2 2 2 2 2" xfId="11561"/>
    <cellStyle name="Not 3 2 2 2 2 2 2" xfId="11562"/>
    <cellStyle name="Not 3 2 2 2 2 3" xfId="11563"/>
    <cellStyle name="Not 3 2 2 2 3" xfId="11564"/>
    <cellStyle name="Not 3 2 2 2 3 2" xfId="11565"/>
    <cellStyle name="Not 3 2 2 2 4" xfId="11566"/>
    <cellStyle name="Not 3 2 2 3" xfId="11567"/>
    <cellStyle name="Not 3 2 2 3 2" xfId="11568"/>
    <cellStyle name="Not 3 2 2 3 2 2" xfId="11569"/>
    <cellStyle name="Not 3 2 2 3 3" xfId="11570"/>
    <cellStyle name="Not 3 2 2 4" xfId="11571"/>
    <cellStyle name="Not 3 2 2 4 2" xfId="11572"/>
    <cellStyle name="Not 3 2 2 5" xfId="11573"/>
    <cellStyle name="Not 3 2 3" xfId="11574"/>
    <cellStyle name="Not 3 2 3 2" xfId="11575"/>
    <cellStyle name="Not 3 2 3 2 2" xfId="11576"/>
    <cellStyle name="Not 3 2 3 2 2 2" xfId="11577"/>
    <cellStyle name="Not 3 2 3 2 3" xfId="11578"/>
    <cellStyle name="Not 3 2 3 3" xfId="11579"/>
    <cellStyle name="Not 3 2 3 3 2" xfId="11580"/>
    <cellStyle name="Not 3 2 3 4" xfId="11581"/>
    <cellStyle name="Not 3 2 4" xfId="11582"/>
    <cellStyle name="Not 3 2 4 2" xfId="11583"/>
    <cellStyle name="Not 3 2 4 2 2" xfId="11584"/>
    <cellStyle name="Not 3 2 4 3" xfId="11585"/>
    <cellStyle name="Not 3 2 5" xfId="11586"/>
    <cellStyle name="Not 3 2 5 2" xfId="11587"/>
    <cellStyle name="Not 3 2 6" xfId="11588"/>
    <cellStyle name="Not 3 3" xfId="11589"/>
    <cellStyle name="Not 3 3 2" xfId="11590"/>
    <cellStyle name="Not 3 3 2 2" xfId="11591"/>
    <cellStyle name="Not 3 3 2 2 2" xfId="11592"/>
    <cellStyle name="Not 3 3 2 2 2 2" xfId="11593"/>
    <cellStyle name="Not 3 3 2 2 3" xfId="11594"/>
    <cellStyle name="Not 3 3 2 3" xfId="11595"/>
    <cellStyle name="Not 3 3 2 3 2" xfId="11596"/>
    <cellStyle name="Not 3 3 2 4" xfId="11597"/>
    <cellStyle name="Not 3 3 3" xfId="11598"/>
    <cellStyle name="Not 3 3 3 2" xfId="11599"/>
    <cellStyle name="Not 3 3 3 2 2" xfId="11600"/>
    <cellStyle name="Not 3 3 3 3" xfId="11601"/>
    <cellStyle name="Not 3 3 4" xfId="11602"/>
    <cellStyle name="Not 3 3 4 2" xfId="11603"/>
    <cellStyle name="Not 3 3 5" xfId="11604"/>
    <cellStyle name="Not 3 4" xfId="11605"/>
    <cellStyle name="Not 3 4 2" xfId="11606"/>
    <cellStyle name="Not 3 4 2 2" xfId="11607"/>
    <cellStyle name="Not 3 4 2 2 2" xfId="11608"/>
    <cellStyle name="Not 3 4 2 3" xfId="11609"/>
    <cellStyle name="Not 3 4 3" xfId="11610"/>
    <cellStyle name="Not 3 4 3 2" xfId="11611"/>
    <cellStyle name="Not 3 4 4" xfId="11612"/>
    <cellStyle name="Not 3 5" xfId="11613"/>
    <cellStyle name="Not 3 5 2" xfId="11614"/>
    <cellStyle name="Not 3 5 2 2" xfId="11615"/>
    <cellStyle name="Not 3 5 3" xfId="11616"/>
    <cellStyle name="Not 3 6" xfId="11617"/>
    <cellStyle name="Not 3 6 2" xfId="11618"/>
    <cellStyle name="Not 30" xfId="11619"/>
    <cellStyle name="Not 30 2" xfId="11620"/>
    <cellStyle name="Not 30 2 2" xfId="11621"/>
    <cellStyle name="Not 30 3" xfId="11622"/>
    <cellStyle name="Not 31" xfId="11623"/>
    <cellStyle name="Not 31 2" xfId="11624"/>
    <cellStyle name="Not 31 2 2" xfId="11625"/>
    <cellStyle name="Not 31 3" xfId="11626"/>
    <cellStyle name="Not 32" xfId="11627"/>
    <cellStyle name="Not 32 2" xfId="11628"/>
    <cellStyle name="Not 32 2 2" xfId="11629"/>
    <cellStyle name="Not 32 3" xfId="11630"/>
    <cellStyle name="Not 33" xfId="11631"/>
    <cellStyle name="Not 33 2" xfId="11632"/>
    <cellStyle name="Not 33 2 2" xfId="11633"/>
    <cellStyle name="Not 33 3" xfId="11634"/>
    <cellStyle name="Not 34" xfId="11635"/>
    <cellStyle name="Not 34 2" xfId="11636"/>
    <cellStyle name="Not 34 2 2" xfId="11637"/>
    <cellStyle name="Not 34 3" xfId="11638"/>
    <cellStyle name="Not 35" xfId="11639"/>
    <cellStyle name="Not 35 2" xfId="11640"/>
    <cellStyle name="Not 35 2 2" xfId="11641"/>
    <cellStyle name="Not 35 3" xfId="11642"/>
    <cellStyle name="Not 36" xfId="11643"/>
    <cellStyle name="Not 36 2" xfId="11644"/>
    <cellStyle name="Not 36 2 2" xfId="11645"/>
    <cellStyle name="Not 36 3" xfId="11646"/>
    <cellStyle name="Not 37" xfId="11647"/>
    <cellStyle name="Not 37 2" xfId="11648"/>
    <cellStyle name="Not 37 2 2" xfId="11649"/>
    <cellStyle name="Not 37 3" xfId="11650"/>
    <cellStyle name="Not 38" xfId="11651"/>
    <cellStyle name="Not 38 2" xfId="11652"/>
    <cellStyle name="Not 38 2 2" xfId="11653"/>
    <cellStyle name="Not 38 3" xfId="11654"/>
    <cellStyle name="Not 39" xfId="11655"/>
    <cellStyle name="Not 39 2" xfId="11656"/>
    <cellStyle name="Not 39 2 2" xfId="11657"/>
    <cellStyle name="Not 39 3" xfId="11658"/>
    <cellStyle name="Not 4" xfId="11659"/>
    <cellStyle name="Not 4 2" xfId="11660"/>
    <cellStyle name="Not 4 2 2" xfId="11661"/>
    <cellStyle name="Not 4 2 2 2" xfId="11662"/>
    <cellStyle name="Not 4 2 2 2 2" xfId="11663"/>
    <cellStyle name="Not 4 2 2 2 2 2" xfId="11664"/>
    <cellStyle name="Not 4 2 2 2 2 2 2" xfId="11665"/>
    <cellStyle name="Not 4 2 2 2 2 3" xfId="11666"/>
    <cellStyle name="Not 4 2 2 2 3" xfId="11667"/>
    <cellStyle name="Not 4 2 2 2 3 2" xfId="11668"/>
    <cellStyle name="Not 4 2 2 2 4" xfId="11669"/>
    <cellStyle name="Not 4 2 2 3" xfId="11670"/>
    <cellStyle name="Not 4 2 2 3 2" xfId="11671"/>
    <cellStyle name="Not 4 2 2 3 2 2" xfId="11672"/>
    <cellStyle name="Not 4 2 2 3 3" xfId="11673"/>
    <cellStyle name="Not 4 2 2 4" xfId="11674"/>
    <cellStyle name="Not 4 2 2 4 2" xfId="11675"/>
    <cellStyle name="Not 4 2 2 5" xfId="11676"/>
    <cellStyle name="Not 4 2 3" xfId="11677"/>
    <cellStyle name="Not 4 2 3 2" xfId="11678"/>
    <cellStyle name="Not 4 2 3 2 2" xfId="11679"/>
    <cellStyle name="Not 4 2 3 2 2 2" xfId="11680"/>
    <cellStyle name="Not 4 2 3 2 3" xfId="11681"/>
    <cellStyle name="Not 4 2 3 3" xfId="11682"/>
    <cellStyle name="Not 4 2 3 3 2" xfId="11683"/>
    <cellStyle name="Not 4 2 3 4" xfId="11684"/>
    <cellStyle name="Not 4 2 4" xfId="11685"/>
    <cellStyle name="Not 4 2 4 2" xfId="11686"/>
    <cellStyle name="Not 4 2 4 2 2" xfId="11687"/>
    <cellStyle name="Not 4 2 4 3" xfId="11688"/>
    <cellStyle name="Not 4 2 5" xfId="11689"/>
    <cellStyle name="Not 4 2 5 2" xfId="11690"/>
    <cellStyle name="Not 4 2 6" xfId="11691"/>
    <cellStyle name="Not 4 3" xfId="11692"/>
    <cellStyle name="Not 4 3 2" xfId="11693"/>
    <cellStyle name="Not 4 3 2 2" xfId="11694"/>
    <cellStyle name="Not 4 3 2 2 2" xfId="11695"/>
    <cellStyle name="Not 4 3 2 2 2 2" xfId="11696"/>
    <cellStyle name="Not 4 3 2 2 3" xfId="11697"/>
    <cellStyle name="Not 4 3 2 3" xfId="11698"/>
    <cellStyle name="Not 4 3 2 3 2" xfId="11699"/>
    <cellStyle name="Not 4 3 2 4" xfId="11700"/>
    <cellStyle name="Not 4 3 3" xfId="11701"/>
    <cellStyle name="Not 4 3 3 2" xfId="11702"/>
    <cellStyle name="Not 4 3 3 2 2" xfId="11703"/>
    <cellStyle name="Not 4 3 3 3" xfId="11704"/>
    <cellStyle name="Not 4 3 4" xfId="11705"/>
    <cellStyle name="Not 4 3 4 2" xfId="11706"/>
    <cellStyle name="Not 4 3 5" xfId="11707"/>
    <cellStyle name="Not 4 4" xfId="11708"/>
    <cellStyle name="Not 4 4 2" xfId="11709"/>
    <cellStyle name="Not 4 4 2 2" xfId="11710"/>
    <cellStyle name="Not 4 4 2 2 2" xfId="11711"/>
    <cellStyle name="Not 4 4 2 3" xfId="11712"/>
    <cellStyle name="Not 4 4 3" xfId="11713"/>
    <cellStyle name="Not 4 4 3 2" xfId="11714"/>
    <cellStyle name="Not 4 4 4" xfId="11715"/>
    <cellStyle name="Not 4 5" xfId="11716"/>
    <cellStyle name="Not 4 5 2" xfId="11717"/>
    <cellStyle name="Not 4 5 2 2" xfId="11718"/>
    <cellStyle name="Not 4 5 3" xfId="11719"/>
    <cellStyle name="Not 4 6" xfId="11720"/>
    <cellStyle name="Not 4 6 2" xfId="11721"/>
    <cellStyle name="Not 4 7" xfId="11722"/>
    <cellStyle name="Not 40" xfId="11723"/>
    <cellStyle name="Not 40 2" xfId="11724"/>
    <cellStyle name="Not 40 2 2" xfId="11725"/>
    <cellStyle name="Not 40 3" xfId="11726"/>
    <cellStyle name="Not 41" xfId="11727"/>
    <cellStyle name="Not 41 2" xfId="11728"/>
    <cellStyle name="Not 41 2 2" xfId="11729"/>
    <cellStyle name="Not 41 3" xfId="11730"/>
    <cellStyle name="Not 42" xfId="11731"/>
    <cellStyle name="Not 42 2" xfId="11732"/>
    <cellStyle name="Not 42 2 2" xfId="11733"/>
    <cellStyle name="Not 42 3" xfId="11734"/>
    <cellStyle name="Not 43" xfId="11735"/>
    <cellStyle name="Not 43 2" xfId="11736"/>
    <cellStyle name="Not 43 2 2" xfId="11737"/>
    <cellStyle name="Not 43 3" xfId="11738"/>
    <cellStyle name="Not 44" xfId="11739"/>
    <cellStyle name="Not 44 2" xfId="11740"/>
    <cellStyle name="Not 44 2 2" xfId="11741"/>
    <cellStyle name="Not 44 3" xfId="11742"/>
    <cellStyle name="Not 45" xfId="11743"/>
    <cellStyle name="Not 45 2" xfId="11744"/>
    <cellStyle name="Not 45 2 2" xfId="11745"/>
    <cellStyle name="Not 45 3" xfId="11746"/>
    <cellStyle name="Not 46" xfId="11747"/>
    <cellStyle name="Not 46 2" xfId="11748"/>
    <cellStyle name="Not 47" xfId="11749"/>
    <cellStyle name="Not 47 2" xfId="11750"/>
    <cellStyle name="Not 48" xfId="11751"/>
    <cellStyle name="Not 48 2" xfId="11752"/>
    <cellStyle name="Not 49" xfId="11753"/>
    <cellStyle name="Not 49 2" xfId="11754"/>
    <cellStyle name="Not 5" xfId="11755"/>
    <cellStyle name="Not 5 2" xfId="11756"/>
    <cellStyle name="Not 5 2 2" xfId="11757"/>
    <cellStyle name="Not 5 2 2 2" xfId="11758"/>
    <cellStyle name="Not 5 2 2 2 2" xfId="11759"/>
    <cellStyle name="Not 5 2 2 2 2 2" xfId="11760"/>
    <cellStyle name="Not 5 2 2 2 2 2 2" xfId="11761"/>
    <cellStyle name="Not 5 2 2 2 2 3" xfId="11762"/>
    <cellStyle name="Not 5 2 2 2 3" xfId="11763"/>
    <cellStyle name="Not 5 2 2 2 3 2" xfId="11764"/>
    <cellStyle name="Not 5 2 2 2 4" xfId="11765"/>
    <cellStyle name="Not 5 2 2 3" xfId="11766"/>
    <cellStyle name="Not 5 2 2 3 2" xfId="11767"/>
    <cellStyle name="Not 5 2 2 3 2 2" xfId="11768"/>
    <cellStyle name="Not 5 2 2 3 3" xfId="11769"/>
    <cellStyle name="Not 5 2 2 4" xfId="11770"/>
    <cellStyle name="Not 5 2 2 4 2" xfId="11771"/>
    <cellStyle name="Not 5 2 2 5" xfId="11772"/>
    <cellStyle name="Not 5 2 3" xfId="11773"/>
    <cellStyle name="Not 5 2 3 2" xfId="11774"/>
    <cellStyle name="Not 5 2 3 2 2" xfId="11775"/>
    <cellStyle name="Not 5 2 3 2 2 2" xfId="11776"/>
    <cellStyle name="Not 5 2 3 2 3" xfId="11777"/>
    <cellStyle name="Not 5 2 3 3" xfId="11778"/>
    <cellStyle name="Not 5 2 3 3 2" xfId="11779"/>
    <cellStyle name="Not 5 2 3 4" xfId="11780"/>
    <cellStyle name="Not 5 2 4" xfId="11781"/>
    <cellStyle name="Not 5 2 4 2" xfId="11782"/>
    <cellStyle name="Not 5 2 4 2 2" xfId="11783"/>
    <cellStyle name="Not 5 2 4 3" xfId="11784"/>
    <cellStyle name="Not 5 2 5" xfId="11785"/>
    <cellStyle name="Not 5 2 5 2" xfId="11786"/>
    <cellStyle name="Not 5 2 6" xfId="11787"/>
    <cellStyle name="Not 5 3" xfId="11788"/>
    <cellStyle name="Not 5 3 2" xfId="11789"/>
    <cellStyle name="Not 5 3 2 2" xfId="11790"/>
    <cellStyle name="Not 5 3 2 2 2" xfId="11791"/>
    <cellStyle name="Not 5 3 2 2 2 2" xfId="11792"/>
    <cellStyle name="Not 5 3 2 2 3" xfId="11793"/>
    <cellStyle name="Not 5 3 2 3" xfId="11794"/>
    <cellStyle name="Not 5 3 2 3 2" xfId="11795"/>
    <cellStyle name="Not 5 3 2 4" xfId="11796"/>
    <cellStyle name="Not 5 3 3" xfId="11797"/>
    <cellStyle name="Not 5 3 3 2" xfId="11798"/>
    <cellStyle name="Not 5 3 3 2 2" xfId="11799"/>
    <cellStyle name="Not 5 3 3 3" xfId="11800"/>
    <cellStyle name="Not 5 3 4" xfId="11801"/>
    <cellStyle name="Not 5 3 4 2" xfId="11802"/>
    <cellStyle name="Not 5 3 5" xfId="11803"/>
    <cellStyle name="Not 5 4" xfId="11804"/>
    <cellStyle name="Not 5 4 2" xfId="11805"/>
    <cellStyle name="Not 5 4 2 2" xfId="11806"/>
    <cellStyle name="Not 5 4 2 2 2" xfId="11807"/>
    <cellStyle name="Not 5 4 2 3" xfId="11808"/>
    <cellStyle name="Not 5 4 3" xfId="11809"/>
    <cellStyle name="Not 5 4 3 2" xfId="11810"/>
    <cellStyle name="Not 5 4 4" xfId="11811"/>
    <cellStyle name="Not 5 5" xfId="11812"/>
    <cellStyle name="Not 5 5 2" xfId="11813"/>
    <cellStyle name="Not 5 5 2 2" xfId="11814"/>
    <cellStyle name="Not 5 5 3" xfId="11815"/>
    <cellStyle name="Not 5 6" xfId="11816"/>
    <cellStyle name="Not 5 6 2" xfId="11817"/>
    <cellStyle name="Not 5 7" xfId="11818"/>
    <cellStyle name="Not 50" xfId="11819"/>
    <cellStyle name="Not 50 2" xfId="11820"/>
    <cellStyle name="Not 51" xfId="11821"/>
    <cellStyle name="Not 51 2" xfId="11822"/>
    <cellStyle name="Not 52" xfId="11823"/>
    <cellStyle name="Not 52 2" xfId="11824"/>
    <cellStyle name="Not 53" xfId="11825"/>
    <cellStyle name="Not 53 2" xfId="11826"/>
    <cellStyle name="Not 54" xfId="11827"/>
    <cellStyle name="Not 54 2" xfId="11828"/>
    <cellStyle name="Not 55" xfId="11829"/>
    <cellStyle name="Not 55 2" xfId="11830"/>
    <cellStyle name="Not 56" xfId="11831"/>
    <cellStyle name="Not 56 2" xfId="11832"/>
    <cellStyle name="Not 57" xfId="11833"/>
    <cellStyle name="Not 57 2" xfId="11834"/>
    <cellStyle name="Not 58" xfId="11835"/>
    <cellStyle name="Not 58 2" xfId="11836"/>
    <cellStyle name="Not 59" xfId="11837"/>
    <cellStyle name="Not 59 2" xfId="11838"/>
    <cellStyle name="Not 6" xfId="11839"/>
    <cellStyle name="Not 6 2" xfId="11840"/>
    <cellStyle name="Not 60" xfId="11841"/>
    <cellStyle name="Not 60 2" xfId="11842"/>
    <cellStyle name="Not 61" xfId="11843"/>
    <cellStyle name="Not 61 2" xfId="11844"/>
    <cellStyle name="Not 62" xfId="11845"/>
    <cellStyle name="Not 62 2" xfId="11846"/>
    <cellStyle name="Not 63" xfId="11847"/>
    <cellStyle name="Not 63 2" xfId="11848"/>
    <cellStyle name="Not 64" xfId="11849"/>
    <cellStyle name="Not 64 2" xfId="11850"/>
    <cellStyle name="Not 65" xfId="11851"/>
    <cellStyle name="Not 65 2" xfId="11852"/>
    <cellStyle name="Not 66" xfId="11853"/>
    <cellStyle name="Not 66 2" xfId="11854"/>
    <cellStyle name="Not 67" xfId="11855"/>
    <cellStyle name="Not 67 2" xfId="11856"/>
    <cellStyle name="Not 68" xfId="11857"/>
    <cellStyle name="Not 68 2" xfId="11858"/>
    <cellStyle name="Not 69" xfId="11859"/>
    <cellStyle name="Not 69 2" xfId="11860"/>
    <cellStyle name="Not 7" xfId="11861"/>
    <cellStyle name="Not 7 2" xfId="11862"/>
    <cellStyle name="Not 7 2 2" xfId="11863"/>
    <cellStyle name="Not 7 2 2 2" xfId="11864"/>
    <cellStyle name="Not 7 2 2 2 2" xfId="11865"/>
    <cellStyle name="Not 7 2 2 2 2 2" xfId="11866"/>
    <cellStyle name="Not 7 2 2 2 3" xfId="11867"/>
    <cellStyle name="Not 7 2 2 3" xfId="11868"/>
    <cellStyle name="Not 7 2 2 3 2" xfId="11869"/>
    <cellStyle name="Not 7 2 2 4" xfId="11870"/>
    <cellStyle name="Not 7 2 3" xfId="11871"/>
    <cellStyle name="Not 7 2 3 2" xfId="11872"/>
    <cellStyle name="Not 7 2 3 2 2" xfId="11873"/>
    <cellStyle name="Not 7 2 3 3" xfId="11874"/>
    <cellStyle name="Not 7 2 4" xfId="11875"/>
    <cellStyle name="Not 7 2 4 2" xfId="11876"/>
    <cellStyle name="Not 7 2 5" xfId="11877"/>
    <cellStyle name="Not 7 3" xfId="11878"/>
    <cellStyle name="Not 7 3 2" xfId="11879"/>
    <cellStyle name="Not 7 3 2 2" xfId="11880"/>
    <cellStyle name="Not 7 3 2 2 2" xfId="11881"/>
    <cellStyle name="Not 7 3 2 3" xfId="11882"/>
    <cellStyle name="Not 7 3 3" xfId="11883"/>
    <cellStyle name="Not 7 3 3 2" xfId="11884"/>
    <cellStyle name="Not 7 3 4" xfId="11885"/>
    <cellStyle name="Not 7 4" xfId="11886"/>
    <cellStyle name="Not 7 4 2" xfId="11887"/>
    <cellStyle name="Not 7 4 2 2" xfId="11888"/>
    <cellStyle name="Not 7 4 3" xfId="11889"/>
    <cellStyle name="Not 7 5" xfId="11890"/>
    <cellStyle name="Not 7 5 2" xfId="11891"/>
    <cellStyle name="Not 7 6" xfId="11892"/>
    <cellStyle name="Not 70" xfId="11893"/>
    <cellStyle name="Not 70 2" xfId="11894"/>
    <cellStyle name="Not 71" xfId="11895"/>
    <cellStyle name="Not 71 2" xfId="11896"/>
    <cellStyle name="Not 72" xfId="11897"/>
    <cellStyle name="Not 72 2" xfId="11898"/>
    <cellStyle name="Not 73" xfId="11899"/>
    <cellStyle name="Not 73 2" xfId="11900"/>
    <cellStyle name="Not 74" xfId="11901"/>
    <cellStyle name="Not 74 2" xfId="11902"/>
    <cellStyle name="Not 75" xfId="11903"/>
    <cellStyle name="Not 76" xfId="11904"/>
    <cellStyle name="Not 77" xfId="11905"/>
    <cellStyle name="Not 78" xfId="11906"/>
    <cellStyle name="Not 79" xfId="11907"/>
    <cellStyle name="Not 8" xfId="11908"/>
    <cellStyle name="Not 8 2" xfId="11909"/>
    <cellStyle name="Not 8 2 2" xfId="11910"/>
    <cellStyle name="Not 8 2 2 2" xfId="11911"/>
    <cellStyle name="Not 8 2 2 2 2" xfId="11912"/>
    <cellStyle name="Not 8 2 2 2 2 2" xfId="11913"/>
    <cellStyle name="Not 8 2 2 2 3" xfId="11914"/>
    <cellStyle name="Not 8 2 2 3" xfId="11915"/>
    <cellStyle name="Not 8 2 2 3 2" xfId="11916"/>
    <cellStyle name="Not 8 2 2 4" xfId="11917"/>
    <cellStyle name="Not 8 2 3" xfId="11918"/>
    <cellStyle name="Not 8 2 3 2" xfId="11919"/>
    <cellStyle name="Not 8 2 3 2 2" xfId="11920"/>
    <cellStyle name="Not 8 2 3 3" xfId="11921"/>
    <cellStyle name="Not 8 2 4" xfId="11922"/>
    <cellStyle name="Not 8 2 4 2" xfId="11923"/>
    <cellStyle name="Not 8 2 5" xfId="11924"/>
    <cellStyle name="Not 8 3" xfId="11925"/>
    <cellStyle name="Not 8 3 2" xfId="11926"/>
    <cellStyle name="Not 8 3 2 2" xfId="11927"/>
    <cellStyle name="Not 8 3 2 2 2" xfId="11928"/>
    <cellStyle name="Not 8 3 2 3" xfId="11929"/>
    <cellStyle name="Not 8 3 3" xfId="11930"/>
    <cellStyle name="Not 8 3 3 2" xfId="11931"/>
    <cellStyle name="Not 8 3 4" xfId="11932"/>
    <cellStyle name="Not 8 4" xfId="11933"/>
    <cellStyle name="Not 8 4 2" xfId="11934"/>
    <cellStyle name="Not 8 4 2 2" xfId="11935"/>
    <cellStyle name="Not 8 4 3" xfId="11936"/>
    <cellStyle name="Not 8 5" xfId="11937"/>
    <cellStyle name="Not 8 5 2" xfId="11938"/>
    <cellStyle name="Not 8 6" xfId="11939"/>
    <cellStyle name="Not 80" xfId="11940"/>
    <cellStyle name="Not 81" xfId="11941"/>
    <cellStyle name="Not 82" xfId="11942"/>
    <cellStyle name="Not 83" xfId="11943"/>
    <cellStyle name="Not 84" xfId="11944"/>
    <cellStyle name="Not 9" xfId="11945"/>
    <cellStyle name="Not 9 2" xfId="11946"/>
    <cellStyle name="Not 9 2 2" xfId="11947"/>
    <cellStyle name="Not 9 2 2 2" xfId="11948"/>
    <cellStyle name="Not 9 2 2 2 2" xfId="11949"/>
    <cellStyle name="Not 9 2 2 2 2 2" xfId="11950"/>
    <cellStyle name="Not 9 2 2 2 3" xfId="11951"/>
    <cellStyle name="Not 9 2 2 3" xfId="11952"/>
    <cellStyle name="Not 9 2 2 3 2" xfId="11953"/>
    <cellStyle name="Not 9 2 2 4" xfId="11954"/>
    <cellStyle name="Not 9 2 3" xfId="11955"/>
    <cellStyle name="Not 9 2 3 2" xfId="11956"/>
    <cellStyle name="Not 9 2 3 2 2" xfId="11957"/>
    <cellStyle name="Not 9 2 3 3" xfId="11958"/>
    <cellStyle name="Not 9 2 4" xfId="11959"/>
    <cellStyle name="Not 9 2 4 2" xfId="11960"/>
    <cellStyle name="Not 9 2 5" xfId="11961"/>
    <cellStyle name="Not 9 3" xfId="11962"/>
    <cellStyle name="Not 9 3 2" xfId="11963"/>
    <cellStyle name="Not 9 3 2 2" xfId="11964"/>
    <cellStyle name="Not 9 3 2 2 2" xfId="11965"/>
    <cellStyle name="Not 9 3 2 3" xfId="11966"/>
    <cellStyle name="Not 9 3 3" xfId="11967"/>
    <cellStyle name="Not 9 3 3 2" xfId="11968"/>
    <cellStyle name="Not 9 3 4" xfId="11969"/>
    <cellStyle name="Not 9 4" xfId="11970"/>
    <cellStyle name="Not 9 4 2" xfId="11971"/>
    <cellStyle name="Not 9 4 2 2" xfId="11972"/>
    <cellStyle name="Not 9 4 3" xfId="11973"/>
    <cellStyle name="Not 9 5" xfId="11974"/>
    <cellStyle name="Not 9 5 2" xfId="11975"/>
    <cellStyle name="Not 9 6" xfId="11976"/>
    <cellStyle name="Nota" xfId="11977"/>
    <cellStyle name="Nota 2" xfId="11978"/>
    <cellStyle name="Nota 2 2" xfId="11979"/>
    <cellStyle name="Note" xfId="11980"/>
    <cellStyle name="Notitie" xfId="11981"/>
    <cellStyle name="Nötr 2" xfId="11982"/>
    <cellStyle name="Nötr 3" xfId="11983"/>
    <cellStyle name="Nötr 4" xfId="11984"/>
    <cellStyle name="Ongeldig" xfId="11985"/>
    <cellStyle name="Output" xfId="11986"/>
    <cellStyle name="ParaBirimi 2" xfId="11987"/>
    <cellStyle name="ParaBirimi 3" xfId="11988"/>
    <cellStyle name="ParaBirimi 4" xfId="11989"/>
    <cellStyle name="Percent_KODORDER" xfId="11990"/>
    <cellStyle name="Porcentagem 2" xfId="11991"/>
    <cellStyle name="Porcentagem 2 2" xfId="11992"/>
    <cellStyle name="Porcentagem 3" xfId="11993"/>
    <cellStyle name="Saída" xfId="11994"/>
    <cellStyle name="Saída 2" xfId="11995"/>
    <cellStyle name="Saída 3" xfId="11996"/>
    <cellStyle name="Separador de milhares 2" xfId="11997"/>
    <cellStyle name="Separador de milhares 2 2" xfId="11998"/>
    <cellStyle name="Separador de milhares 3" xfId="11999"/>
    <cellStyle name="Separador de milhares 4" xfId="12000"/>
    <cellStyle name="Separador de milhares 5" xfId="12001"/>
    <cellStyle name="Separador de milhares 5 2" xfId="12002"/>
    <cellStyle name="Separador de milhares 5_AX16CH10T" xfId="12003"/>
    <cellStyle name="Separador de milhares 6" xfId="12004"/>
    <cellStyle name="Separador de milhares 6 2" xfId="12005"/>
    <cellStyle name="Separador de milhares 7" xfId="12006"/>
    <cellStyle name="Standaard 2" xfId="12007"/>
    <cellStyle name="Standaard 3" xfId="12008"/>
    <cellStyle name="Stil 1" xfId="12009"/>
    <cellStyle name="Texto de Aviso" xfId="12010"/>
    <cellStyle name="Texto de Aviso 2" xfId="12011"/>
    <cellStyle name="Texto de Aviso 3" xfId="12012"/>
    <cellStyle name="Texto Explicativo" xfId="12013"/>
    <cellStyle name="Texto Explicativo 2" xfId="12014"/>
    <cellStyle name="Texto Explicativo 3" xfId="12015"/>
    <cellStyle name="Titel" xfId="12016"/>
    <cellStyle name="Title" xfId="12017"/>
    <cellStyle name="Título" xfId="12018"/>
    <cellStyle name="Título 1" xfId="12019"/>
    <cellStyle name="Título 1 2" xfId="12020"/>
    <cellStyle name="Título 1 3" xfId="12021"/>
    <cellStyle name="Título 2" xfId="12022"/>
    <cellStyle name="Título 2 2" xfId="12023"/>
    <cellStyle name="Título 2 3" xfId="12024"/>
    <cellStyle name="Título 3" xfId="12025"/>
    <cellStyle name="Título 3 2" xfId="12026"/>
    <cellStyle name="Título 3 3" xfId="12027"/>
    <cellStyle name="Título 4" xfId="12028"/>
    <cellStyle name="Título 4 2" xfId="12029"/>
    <cellStyle name="Título 4 3" xfId="12030"/>
    <cellStyle name="Título 5" xfId="12031"/>
    <cellStyle name="Título 5 2" xfId="12150"/>
    <cellStyle name="Título 6" xfId="12032"/>
    <cellStyle name="Título 6 2" xfId="12151"/>
    <cellStyle name="Toplam 2" xfId="12033"/>
    <cellStyle name="Toplam 3" xfId="12034"/>
    <cellStyle name="Toplam 4" xfId="12035"/>
    <cellStyle name="Totaal" xfId="12036"/>
    <cellStyle name="Total" xfId="12037"/>
    <cellStyle name="Total 2" xfId="12038"/>
    <cellStyle name="Total 2 2" xfId="12152"/>
    <cellStyle name="Total 3" xfId="12039"/>
    <cellStyle name="Uitvoer" xfId="12040"/>
    <cellStyle name="Uyarı Metni 2" xfId="12041"/>
    <cellStyle name="Uyarı Metni 3" xfId="12042"/>
    <cellStyle name="Uyarı Metni 4" xfId="12043"/>
    <cellStyle name="Verklarende tekst" xfId="12044"/>
    <cellStyle name="Vírgula 2" xfId="12045"/>
    <cellStyle name="Vírgula 3" xfId="12046"/>
    <cellStyle name="Virgül 2" xfId="12047"/>
    <cellStyle name="Virgül 2 2" xfId="12153"/>
    <cellStyle name="Virgül 3" xfId="12048"/>
    <cellStyle name="Virgül 4" xfId="12049"/>
    <cellStyle name="Virgül 5" xfId="12050"/>
    <cellStyle name="Virgül 5 2" xfId="12154"/>
    <cellStyle name="Virgül 6" xfId="12051"/>
    <cellStyle name="Virgül 6 2" xfId="12155"/>
    <cellStyle name="Vurgu1 2" xfId="12052"/>
    <cellStyle name="Vurgu1 3" xfId="12053"/>
    <cellStyle name="Vurgu1 4" xfId="12054"/>
    <cellStyle name="Vurgu2 2" xfId="12055"/>
    <cellStyle name="Vurgu2 3" xfId="12056"/>
    <cellStyle name="Vurgu2 4" xfId="12057"/>
    <cellStyle name="Vurgu3 2" xfId="12058"/>
    <cellStyle name="Vurgu3 3" xfId="12059"/>
    <cellStyle name="Vurgu3 4" xfId="12060"/>
    <cellStyle name="Vurgu4 2" xfId="12061"/>
    <cellStyle name="Vurgu4 3" xfId="12062"/>
    <cellStyle name="Vurgu4 4" xfId="12063"/>
    <cellStyle name="Vurgu5 2" xfId="12064"/>
    <cellStyle name="Vurgu5 3" xfId="12065"/>
    <cellStyle name="Vurgu5 4" xfId="12066"/>
    <cellStyle name="Vurgu6 2" xfId="12067"/>
    <cellStyle name="Vurgu6 3" xfId="12068"/>
    <cellStyle name="Vurgu6 4" xfId="12069"/>
    <cellStyle name="Waarschuwingstekst" xfId="12070"/>
    <cellStyle name="Warning Text" xfId="12071"/>
    <cellStyle name="Yüzde 2" xfId="12072"/>
    <cellStyle name="Обычный_ord prn" xfId="12073"/>
    <cellStyle name="一般_Sln1234" xfId="12074"/>
    <cellStyle name="好" xfId="12075"/>
    <cellStyle name="差" xfId="12076"/>
    <cellStyle name="常规 102 2" xfId="12077"/>
    <cellStyle name="常规 2" xfId="12078"/>
    <cellStyle name="常规 2 2" xfId="12156"/>
    <cellStyle name="常规 2 3" xfId="12157"/>
    <cellStyle name="常规 3" xfId="12079"/>
    <cellStyle name="常规 3 2" xfId="12080"/>
    <cellStyle name="常规 3 3" xfId="12081"/>
    <cellStyle name="常规 3 4" xfId="12082"/>
    <cellStyle name="常规 3_大纸报价" xfId="12083"/>
    <cellStyle name="常规 35" xfId="12158"/>
    <cellStyle name="常规 8" xfId="12084"/>
    <cellStyle name="常规_003INVOICE" xfId="12159"/>
    <cellStyle name="强调文字颜色 1" xfId="12085"/>
    <cellStyle name="强调文字颜色 2" xfId="12086"/>
    <cellStyle name="强调文字颜色 3" xfId="12087"/>
    <cellStyle name="强调文字颜色 4" xfId="12088"/>
    <cellStyle name="强调文字颜色 5" xfId="12089"/>
    <cellStyle name="强调文字颜色 6" xfId="12090"/>
    <cellStyle name="标题" xfId="12091"/>
    <cellStyle name="标题 1" xfId="12092"/>
    <cellStyle name="标题 2" xfId="12093"/>
    <cellStyle name="标题 3" xfId="12094"/>
    <cellStyle name="标题 4" xfId="12095"/>
    <cellStyle name="样式 1" xfId="12096"/>
    <cellStyle name="样式 1 2" xfId="12160"/>
    <cellStyle name="检查单元格" xfId="12097"/>
    <cellStyle name="汇总" xfId="12098"/>
    <cellStyle name="注释" xfId="12099"/>
    <cellStyle name="百分比 2" xfId="12100"/>
    <cellStyle name="解释性文本" xfId="12101"/>
    <cellStyle name="警告文本" xfId="12102"/>
    <cellStyle name="计算" xfId="12103"/>
    <cellStyle name="超链接 2" xfId="12104"/>
    <cellStyle name="超链接_INVOICE" xfId="12161"/>
    <cellStyle name="输入" xfId="12105"/>
    <cellStyle name="输出" xfId="12106"/>
    <cellStyle name="适中" xfId="12107"/>
    <cellStyle name="链接单元格" xfId="12108"/>
  </cellStyles>
  <dxfs count="65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238125</xdr:colOff>
      <xdr:row>29</xdr:row>
      <xdr:rowOff>123825</xdr:rowOff>
    </xdr:from>
    <xdr:to>
      <xdr:col>35</xdr:col>
      <xdr:colOff>381000</xdr:colOff>
      <xdr:row>35</xdr:row>
      <xdr:rowOff>0</xdr:rowOff>
    </xdr:to>
    <xdr:sp macro="" textlink="">
      <xdr:nvSpPr>
        <xdr:cNvPr id="2" name="Rectangle 1"/>
        <xdr:cNvSpPr>
          <a:spLocks noGrp="1" noChangeArrowheads="1"/>
        </xdr:cNvSpPr>
      </xdr:nvSpPr>
      <xdr:spPr bwMode="auto">
        <a:xfrm flipH="1" flipV="1">
          <a:off x="25707975" y="7677150"/>
          <a:ext cx="142875" cy="847725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tr-TR" sz="20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  </a:t>
          </a:r>
          <a:r>
            <a:rPr lang="tr-TR" sz="16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                                                                                                                   </a:t>
          </a:r>
        </a:p>
      </xdr:txBody>
    </xdr:sp>
    <xdr:clientData/>
  </xdr:twoCellAnchor>
  <xdr:twoCellAnchor>
    <xdr:from>
      <xdr:col>0</xdr:col>
      <xdr:colOff>217715</xdr:colOff>
      <xdr:row>23</xdr:row>
      <xdr:rowOff>361954</xdr:rowOff>
    </xdr:from>
    <xdr:to>
      <xdr:col>5</xdr:col>
      <xdr:colOff>857251</xdr:colOff>
      <xdr:row>37</xdr:row>
      <xdr:rowOff>27217</xdr:rowOff>
    </xdr:to>
    <xdr:sp macro="" textlink="">
      <xdr:nvSpPr>
        <xdr:cNvPr id="3" name="Rectangle 2"/>
        <xdr:cNvSpPr>
          <a:spLocks noGrp="1" noChangeArrowheads="1"/>
        </xdr:cNvSpPr>
      </xdr:nvSpPr>
      <xdr:spPr bwMode="auto">
        <a:xfrm>
          <a:off x="217715" y="5287740"/>
          <a:ext cx="7062107" cy="3611334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91440" tIns="45720" rIns="91440" bIns="45720" anchor="ctr" upright="1"/>
        <a:lstStyle/>
        <a:p>
          <a:pPr algn="l" rtl="0">
            <a:defRPr sz="1000"/>
          </a:pPr>
          <a:r>
            <a:rPr lang="tr-TR" sz="3200" b="0" i="0" u="none" strike="noStrike" baseline="0">
              <a:solidFill>
                <a:srgbClr val="000000"/>
              </a:solidFill>
              <a:latin typeface="Tahoma"/>
              <a:cs typeface="Tahoma"/>
            </a:rPr>
            <a:t>      </a:t>
          </a:r>
        </a:p>
        <a:p>
          <a:pPr marL="0" indent="0" algn="ctr" rtl="0">
            <a:defRPr sz="1000"/>
          </a:pPr>
          <a:endParaRPr lang="tr-TR" sz="1300" b="0" i="0" u="none" strike="noStrike" baseline="0">
            <a:solidFill>
              <a:srgbClr val="000000"/>
            </a:solidFill>
            <a:latin typeface="Trebuchet MS"/>
            <a:ea typeface="+mn-ea"/>
            <a:cs typeface="+mn-cs"/>
          </a:endParaRPr>
        </a:p>
        <a:p>
          <a:pPr marL="0" indent="0" algn="ctr" rtl="0">
            <a:defRPr sz="1000"/>
          </a:pPr>
          <a:r>
            <a:rPr lang="tr-TR" sz="1300" b="1" i="0" baseline="0">
              <a:effectLst/>
              <a:latin typeface="+mn-lt"/>
              <a:ea typeface="+mn-ea"/>
              <a:cs typeface="+mn-cs"/>
            </a:rPr>
            <a:t>ADRES</a:t>
          </a:r>
          <a:r>
            <a:rPr lang="tr-TR" sz="1000" b="0" i="0" baseline="0">
              <a:effectLst/>
              <a:latin typeface="+mn-lt"/>
              <a:ea typeface="+mn-ea"/>
              <a:cs typeface="+mn-cs"/>
            </a:rPr>
            <a:t>:</a:t>
          </a:r>
          <a:endParaRPr lang="tr-TR" sz="1300" b="0" i="0" u="none" strike="noStrike" baseline="0">
            <a:solidFill>
              <a:srgbClr val="000000"/>
            </a:solidFill>
            <a:latin typeface="Trebuchet MS"/>
            <a:ea typeface="+mn-ea"/>
            <a:cs typeface="+mn-cs"/>
          </a:endParaRPr>
        </a:p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tr-TR" sz="1300" b="0" i="0" u="none" strike="noStrike" baseline="0">
              <a:solidFill>
                <a:srgbClr val="000000"/>
              </a:solidFill>
              <a:latin typeface="Trebuchet MS"/>
              <a:ea typeface="+mn-ea"/>
              <a:cs typeface="+mn-cs"/>
            </a:rPr>
            <a:t>AKÇABURGAZ MAHALLESİ 3047.SOKAK NO:2 ESENYURT/İSTANBUL</a:t>
          </a:r>
        </a:p>
        <a:p>
          <a:pPr algn="ctr" rtl="0"/>
          <a:r>
            <a:rPr lang="tr-TR" sz="1300" b="0" i="0" u="none" strike="noStrike" baseline="0">
              <a:solidFill>
                <a:srgbClr val="000000"/>
              </a:solidFill>
              <a:latin typeface="Trebuchet MS"/>
              <a:ea typeface="+mn-ea"/>
              <a:cs typeface="+mn-cs"/>
            </a:rPr>
            <a:t>TEL    : 0 212 866 94 00</a:t>
          </a:r>
          <a:endParaRPr lang="en-US" sz="1300" b="0" i="0" u="none" strike="noStrike" baseline="0">
            <a:solidFill>
              <a:srgbClr val="000000"/>
            </a:solidFill>
            <a:latin typeface="Trebuchet MS"/>
            <a:ea typeface="+mn-ea"/>
            <a:cs typeface="+mn-cs"/>
          </a:endParaRPr>
        </a:p>
        <a:p>
          <a:pPr algn="ctr"/>
          <a:r>
            <a:rPr lang="tr-TR" sz="1300" b="0" i="0" u="none" strike="noStrike" baseline="0">
              <a:solidFill>
                <a:srgbClr val="000000"/>
              </a:solidFill>
              <a:latin typeface="Trebuchet MS"/>
              <a:ea typeface="+mn-ea"/>
              <a:cs typeface="+mn-cs"/>
            </a:rPr>
            <a:t>FAX    : 0 212 381 63 70 </a:t>
          </a:r>
          <a:endParaRPr lang="en-US" sz="1300" b="0" i="0" u="none" strike="noStrike" baseline="0">
            <a:solidFill>
              <a:srgbClr val="000000"/>
            </a:solidFill>
            <a:latin typeface="Trebuchet MS"/>
            <a:ea typeface="+mn-ea"/>
            <a:cs typeface="+mn-cs"/>
          </a:endParaRPr>
        </a:p>
        <a:p>
          <a:pPr algn="ctr" rtl="0">
            <a:defRPr sz="1000"/>
          </a:pPr>
          <a:endParaRPr lang="tr-TR" sz="1300" b="0" i="0" u="none" strike="noStrike" baseline="0">
            <a:solidFill>
              <a:srgbClr val="000000"/>
            </a:solidFill>
            <a:latin typeface="Trebuchet MS"/>
          </a:endParaRPr>
        </a:p>
        <a:p>
          <a:pPr algn="ctr" rtl="0">
            <a:defRPr sz="1000"/>
          </a:pPr>
          <a:r>
            <a:rPr lang="tr-TR" sz="1300" b="1" i="0" u="none" strike="noStrike" baseline="0">
              <a:solidFill>
                <a:srgbClr val="000000"/>
              </a:solidFill>
              <a:latin typeface="Trebuchet MS"/>
            </a:rPr>
            <a:t>Vergi Dairesi:Büyük </a:t>
          </a:r>
          <a:r>
            <a:rPr lang="tr-TR" sz="1300" b="0" i="0" u="none" strike="noStrike" baseline="0">
              <a:solidFill>
                <a:srgbClr val="000000"/>
              </a:solidFill>
              <a:latin typeface="Trebuchet MS"/>
            </a:rPr>
            <a:t>Mükellefler , </a:t>
          </a:r>
          <a:r>
            <a:rPr lang="tr-TR" sz="1300" b="1" i="0" u="none" strike="noStrike" baseline="0">
              <a:solidFill>
                <a:srgbClr val="000000"/>
              </a:solidFill>
              <a:latin typeface="Trebuchet MS"/>
            </a:rPr>
            <a:t>Vergi No: </a:t>
          </a:r>
          <a:r>
            <a:rPr lang="tr-TR" sz="1300" b="0" i="0" u="none" strike="noStrike" baseline="0">
              <a:solidFill>
                <a:srgbClr val="000000"/>
              </a:solidFill>
              <a:latin typeface="Trebuchet MS"/>
            </a:rPr>
            <a:t>8400053652</a:t>
          </a:r>
        </a:p>
        <a:p>
          <a:pPr algn="ctr" rtl="0">
            <a:defRPr sz="1000"/>
          </a:pPr>
          <a:r>
            <a:rPr lang="tr-TR" sz="1500" b="1" i="0" u="none" strike="noStrike" baseline="0">
              <a:solidFill>
                <a:srgbClr val="000000"/>
              </a:solidFill>
              <a:latin typeface="Trebuchet MS"/>
            </a:rPr>
            <a:t>e-mail</a:t>
          </a:r>
          <a:r>
            <a:rPr lang="tr-TR" sz="1500" b="0" i="0" u="none" strike="noStrike" baseline="0">
              <a:solidFill>
                <a:srgbClr val="000000"/>
              </a:solidFill>
              <a:latin typeface="Trebuchet MS"/>
            </a:rPr>
            <a:t>: </a:t>
          </a:r>
          <a:r>
            <a:rPr lang="tr-TR" sz="1300" b="0" i="0" u="none" strike="noStrike" baseline="0">
              <a:solidFill>
                <a:srgbClr val="000000"/>
              </a:solidFill>
              <a:latin typeface="Trebuchet MS"/>
            </a:rPr>
            <a:t>temat.satis@tetas.com.tr        </a:t>
          </a:r>
          <a:r>
            <a:rPr lang="tr-TR" sz="1300" b="1" i="0" u="none" strike="noStrike" baseline="0">
              <a:solidFill>
                <a:srgbClr val="000000"/>
              </a:solidFill>
              <a:latin typeface="Trebuchet MS"/>
              <a:ea typeface="+mn-ea"/>
              <a:cs typeface="+mn-cs"/>
            </a:rPr>
            <a:t>Web</a:t>
          </a:r>
          <a:r>
            <a:rPr lang="tr-TR" sz="1300" b="0" i="0" u="none" strike="noStrike" baseline="0">
              <a:solidFill>
                <a:srgbClr val="000000"/>
              </a:solidFill>
              <a:latin typeface="Trebuchet MS"/>
              <a:ea typeface="+mn-ea"/>
              <a:cs typeface="+mn-cs"/>
            </a:rPr>
            <a:t>:tematkirtasiye.com.tr</a:t>
          </a:r>
        </a:p>
        <a:p>
          <a:pPr algn="l" rtl="0">
            <a:defRPr sz="1000"/>
          </a:pPr>
          <a:endParaRPr lang="tr-TR" sz="3200" b="0" i="0" u="none" strike="noStrike" baseline="0">
            <a:solidFill>
              <a:srgbClr val="000000"/>
            </a:solidFill>
            <a:latin typeface="Tahoma"/>
            <a:cs typeface="Tahoma"/>
          </a:endParaRPr>
        </a:p>
      </xdr:txBody>
    </xdr:sp>
    <xdr:clientData/>
  </xdr:twoCellAnchor>
  <xdr:twoCellAnchor editAs="oneCell">
    <xdr:from>
      <xdr:col>1</xdr:col>
      <xdr:colOff>1233908</xdr:colOff>
      <xdr:row>10</xdr:row>
      <xdr:rowOff>153585</xdr:rowOff>
    </xdr:from>
    <xdr:to>
      <xdr:col>4</xdr:col>
      <xdr:colOff>408215</xdr:colOff>
      <xdr:row>20</xdr:row>
      <xdr:rowOff>110</xdr:rowOff>
    </xdr:to>
    <xdr:pic>
      <xdr:nvPicPr>
        <xdr:cNvPr id="4" name="Picture 2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19733" y="1772835"/>
          <a:ext cx="3270057" cy="146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40821</xdr:colOff>
      <xdr:row>1</xdr:row>
      <xdr:rowOff>40821</xdr:rowOff>
    </xdr:from>
    <xdr:to>
      <xdr:col>5</xdr:col>
      <xdr:colOff>1251856</xdr:colOff>
      <xdr:row>8</xdr:row>
      <xdr:rowOff>130405</xdr:rowOff>
    </xdr:to>
    <xdr:pic>
      <xdr:nvPicPr>
        <xdr:cNvPr id="5" name="Resim 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0821" y="202746"/>
          <a:ext cx="7640410" cy="12230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320676</xdr:colOff>
      <xdr:row>0</xdr:row>
      <xdr:rowOff>495300</xdr:rowOff>
    </xdr:from>
    <xdr:to>
      <xdr:col>2</xdr:col>
      <xdr:colOff>3587750</xdr:colOff>
      <xdr:row>0</xdr:row>
      <xdr:rowOff>1388216</xdr:rowOff>
    </xdr:to>
    <xdr:pic>
      <xdr:nvPicPr>
        <xdr:cNvPr id="2" name="Resim 1">
          <a:extLst>
            <a:ext uri="{FF2B5EF4-FFF2-40B4-BE49-F238E27FC236}">
              <a16:creationId xmlns:a16="http://schemas.microsoft.com/office/drawing/2014/main" xmlns="" id="{1A30F1D7-4833-7B4A-956D-7708EC84B3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23926" y="495300"/>
          <a:ext cx="4203699" cy="892916"/>
        </a:xfrm>
        <a:prstGeom prst="rect">
          <a:avLst/>
        </a:prstGeom>
      </xdr:spPr>
    </xdr:pic>
    <xdr:clientData/>
  </xdr:twoCellAnchor>
  <xdr:twoCellAnchor editAs="oneCell">
    <xdr:from>
      <xdr:col>4</xdr:col>
      <xdr:colOff>682625</xdr:colOff>
      <xdr:row>0</xdr:row>
      <xdr:rowOff>238125</xdr:rowOff>
    </xdr:from>
    <xdr:to>
      <xdr:col>7</xdr:col>
      <xdr:colOff>1143000</xdr:colOff>
      <xdr:row>0</xdr:row>
      <xdr:rowOff>1905000</xdr:rowOff>
    </xdr:to>
    <xdr:pic>
      <xdr:nvPicPr>
        <xdr:cNvPr id="3" name="Picture 2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429875" y="238125"/>
          <a:ext cx="3317875" cy="1666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.sirimsi.TETASDOMAIN/AppData/Local/Microsoft/Windows/Temporary%20Internet%20Files/Content.Outlook/6WN4Q2HJ/F&#304;YAT%20L&#304;STELER&#304;/TEMAT%202017%20OCAK%20F&#304;YAT%20L&#304;STES&#304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KAPAK"/>
      <sheetName val="OCAK."/>
      <sheetName val="OCAK KAMPANYA"/>
      <sheetName val="ilave ürünler"/>
      <sheetName val="Sayfa1"/>
    </sheetNames>
    <sheetDataSet>
      <sheetData sheetId="0"/>
      <sheetData sheetId="1">
        <row r="1">
          <cell r="A1" t="str">
            <v xml:space="preserve"> KIRTASİYE FİYAT LİSTESİ OCAK-2017</v>
          </cell>
          <cell r="B1">
            <v>0</v>
          </cell>
          <cell r="C1">
            <v>0</v>
          </cell>
          <cell r="D1">
            <v>0</v>
          </cell>
          <cell r="E1">
            <v>0</v>
          </cell>
          <cell r="F1">
            <v>0</v>
          </cell>
          <cell r="G1">
            <v>0</v>
          </cell>
          <cell r="H1">
            <v>0</v>
          </cell>
          <cell r="I1">
            <v>0</v>
          </cell>
        </row>
        <row r="2">
          <cell r="A2" t="str">
            <v>Ürün Kodu</v>
          </cell>
          <cell r="B2" t="str">
            <v>Ürün Tanımı</v>
          </cell>
          <cell r="C2" t="str">
            <v>Renk/Açıklama</v>
          </cell>
          <cell r="D2" t="str">
            <v>Birim</v>
          </cell>
          <cell r="E2" t="str">
            <v>İç Kutu</v>
          </cell>
          <cell r="F2" t="str">
            <v>Koli</v>
          </cell>
          <cell r="G2" t="str">
            <v>Liste Fiyatı/TL</v>
          </cell>
          <cell r="H2" t="str">
            <v>Barkod</v>
          </cell>
          <cell r="I2" t="str">
            <v>Kdv</v>
          </cell>
        </row>
        <row r="3">
          <cell r="A3" t="str">
            <v>KLASÖRLER-TEMAT</v>
          </cell>
          <cell r="B3">
            <v>0</v>
          </cell>
          <cell r="C3">
            <v>0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  <cell r="I3">
            <v>0</v>
          </cell>
        </row>
        <row r="4">
          <cell r="A4">
            <v>11199</v>
          </cell>
          <cell r="B4" t="str">
            <v>TEMAT STYLE GENİŞ KLASÖR</v>
          </cell>
          <cell r="C4" t="str">
            <v>MAVİ</v>
          </cell>
          <cell r="D4" t="str">
            <v>AD</v>
          </cell>
          <cell r="E4" t="str">
            <v>-</v>
          </cell>
          <cell r="F4">
            <v>50</v>
          </cell>
          <cell r="G4" t="str">
            <v>3,30 NET</v>
          </cell>
          <cell r="H4">
            <v>8694340011127</v>
          </cell>
          <cell r="I4">
            <v>18</v>
          </cell>
        </row>
        <row r="5">
          <cell r="A5">
            <v>11089</v>
          </cell>
          <cell r="B5" t="str">
            <v>TEMAT STYLE GENİŞ KLASÖR</v>
          </cell>
          <cell r="C5" t="str">
            <v>SİYAH</v>
          </cell>
          <cell r="D5" t="str">
            <v>AD</v>
          </cell>
          <cell r="E5" t="str">
            <v>-</v>
          </cell>
          <cell r="F5">
            <v>50</v>
          </cell>
          <cell r="G5" t="str">
            <v>3,30 NET</v>
          </cell>
          <cell r="H5">
            <v>8694340011134</v>
          </cell>
          <cell r="I5">
            <v>18</v>
          </cell>
        </row>
        <row r="6">
          <cell r="A6">
            <v>11506</v>
          </cell>
          <cell r="B6" t="str">
            <v>TEMAT STYLE GENİŞ KLASÖR</v>
          </cell>
          <cell r="C6" t="str">
            <v>KIRMIZI</v>
          </cell>
          <cell r="D6" t="str">
            <v>AD</v>
          </cell>
          <cell r="E6" t="str">
            <v>-</v>
          </cell>
          <cell r="F6">
            <v>50</v>
          </cell>
          <cell r="G6" t="str">
            <v>3,30 NET</v>
          </cell>
          <cell r="H6">
            <v>8694340011141</v>
          </cell>
          <cell r="I6">
            <v>18</v>
          </cell>
        </row>
        <row r="7">
          <cell r="A7">
            <v>11678</v>
          </cell>
          <cell r="B7" t="str">
            <v>TEMAT STYLE GENİŞ KLASÖR</v>
          </cell>
          <cell r="C7" t="str">
            <v>SARI</v>
          </cell>
          <cell r="D7" t="str">
            <v>AD</v>
          </cell>
          <cell r="E7" t="str">
            <v>-</v>
          </cell>
          <cell r="F7">
            <v>50</v>
          </cell>
          <cell r="G7" t="str">
            <v>3,30 NET</v>
          </cell>
          <cell r="H7">
            <v>8694340011103</v>
          </cell>
          <cell r="I7">
            <v>18</v>
          </cell>
        </row>
        <row r="8">
          <cell r="A8">
            <v>10728</v>
          </cell>
          <cell r="B8" t="str">
            <v>TEMAT STYLE GENİŞ KLASÖR</v>
          </cell>
          <cell r="C8" t="str">
            <v>LACİVERT</v>
          </cell>
          <cell r="D8" t="str">
            <v>AD</v>
          </cell>
          <cell r="E8" t="str">
            <v>-</v>
          </cell>
          <cell r="F8">
            <v>50</v>
          </cell>
          <cell r="G8" t="str">
            <v>3,30 NET</v>
          </cell>
          <cell r="H8">
            <v>8694340011110</v>
          </cell>
          <cell r="I8">
            <v>18</v>
          </cell>
        </row>
        <row r="9">
          <cell r="A9">
            <v>10832</v>
          </cell>
          <cell r="B9" t="str">
            <v>TEMAT STYLE GENİŞ KLASÖR</v>
          </cell>
          <cell r="C9" t="str">
            <v>GRİ</v>
          </cell>
          <cell r="D9" t="str">
            <v>AD</v>
          </cell>
          <cell r="E9" t="str">
            <v>-</v>
          </cell>
          <cell r="F9">
            <v>50</v>
          </cell>
          <cell r="G9" t="str">
            <v>3,30 NET</v>
          </cell>
          <cell r="H9">
            <v>8694340011097</v>
          </cell>
          <cell r="I9">
            <v>18</v>
          </cell>
        </row>
        <row r="10">
          <cell r="A10">
            <v>10360</v>
          </cell>
          <cell r="B10" t="str">
            <v>TEMAT STYLE GENİŞ KLASÖR</v>
          </cell>
          <cell r="C10" t="str">
            <v>YEŞİL</v>
          </cell>
          <cell r="D10" t="str">
            <v>AD</v>
          </cell>
          <cell r="E10" t="str">
            <v>-</v>
          </cell>
          <cell r="F10">
            <v>50</v>
          </cell>
          <cell r="G10" t="str">
            <v>3,30 NET</v>
          </cell>
          <cell r="H10">
            <v>8694340011158</v>
          </cell>
          <cell r="I10">
            <v>18</v>
          </cell>
        </row>
        <row r="11">
          <cell r="A11">
            <v>61846</v>
          </cell>
          <cell r="B11" t="str">
            <v>TEMAT STYLE GENİŞ KLASÖR</v>
          </cell>
          <cell r="C11" t="str">
            <v>TURUNCU</v>
          </cell>
          <cell r="D11" t="str">
            <v>AD</v>
          </cell>
          <cell r="E11" t="str">
            <v>-</v>
          </cell>
          <cell r="F11">
            <v>50</v>
          </cell>
          <cell r="G11" t="str">
            <v>3,30 NET</v>
          </cell>
          <cell r="H11">
            <v>8694340072883</v>
          </cell>
          <cell r="I11">
            <v>18</v>
          </cell>
        </row>
        <row r="12">
          <cell r="A12">
            <v>10705</v>
          </cell>
          <cell r="B12" t="str">
            <v>TEMAT STYLE GENİŞ KLASÖR</v>
          </cell>
          <cell r="C12" t="str">
            <v>BEYAZ</v>
          </cell>
          <cell r="D12" t="str">
            <v>AD</v>
          </cell>
          <cell r="E12" t="str">
            <v>-</v>
          </cell>
          <cell r="F12">
            <v>50</v>
          </cell>
          <cell r="G12" t="str">
            <v>3,30 NET</v>
          </cell>
          <cell r="H12">
            <v>8694340011257</v>
          </cell>
          <cell r="I12">
            <v>18</v>
          </cell>
        </row>
        <row r="13">
          <cell r="A13">
            <v>11070</v>
          </cell>
          <cell r="B13" t="str">
            <v>TEMAT STYLE DAR KLASÖR</v>
          </cell>
          <cell r="C13" t="str">
            <v>MAVİ</v>
          </cell>
          <cell r="D13" t="str">
            <v>AD</v>
          </cell>
          <cell r="E13" t="str">
            <v>-</v>
          </cell>
          <cell r="F13">
            <v>50</v>
          </cell>
          <cell r="G13" t="str">
            <v>3,30 NET</v>
          </cell>
          <cell r="H13">
            <v>8694340011202</v>
          </cell>
          <cell r="I13">
            <v>18</v>
          </cell>
        </row>
        <row r="14">
          <cell r="A14">
            <v>10434</v>
          </cell>
          <cell r="B14" t="str">
            <v>TEMAT STYLE DAR KLASÖR</v>
          </cell>
          <cell r="C14" t="str">
            <v>SİYAH</v>
          </cell>
          <cell r="D14" t="str">
            <v>AD</v>
          </cell>
          <cell r="E14" t="str">
            <v>-</v>
          </cell>
          <cell r="F14">
            <v>50</v>
          </cell>
          <cell r="G14" t="str">
            <v>3,30 NET</v>
          </cell>
          <cell r="H14">
            <v>8694340011219</v>
          </cell>
          <cell r="I14">
            <v>18</v>
          </cell>
        </row>
        <row r="15">
          <cell r="A15">
            <v>10630</v>
          </cell>
          <cell r="B15" t="str">
            <v>TEMAT STYLE DAR KLASÖR</v>
          </cell>
          <cell r="C15" t="str">
            <v>KIRMIZI</v>
          </cell>
          <cell r="D15" t="str">
            <v>AD</v>
          </cell>
          <cell r="E15" t="str">
            <v>-</v>
          </cell>
          <cell r="F15">
            <v>50</v>
          </cell>
          <cell r="G15" t="str">
            <v>3,30 NET</v>
          </cell>
          <cell r="H15">
            <v>8694340011226</v>
          </cell>
          <cell r="I15">
            <v>18</v>
          </cell>
        </row>
        <row r="16">
          <cell r="A16">
            <v>10842</v>
          </cell>
          <cell r="B16" t="str">
            <v>TEMAT STYLE DAR KLASÖR</v>
          </cell>
          <cell r="C16" t="str">
            <v>SARI</v>
          </cell>
          <cell r="D16" t="str">
            <v>AD</v>
          </cell>
          <cell r="E16" t="str">
            <v>-</v>
          </cell>
          <cell r="F16">
            <v>50</v>
          </cell>
          <cell r="G16" t="str">
            <v>3,30 NET</v>
          </cell>
          <cell r="H16">
            <v>8694340011189</v>
          </cell>
          <cell r="I16">
            <v>18</v>
          </cell>
        </row>
        <row r="17">
          <cell r="A17">
            <v>11043</v>
          </cell>
          <cell r="B17" t="str">
            <v>TEMAT STYLE DAR KLASÖR</v>
          </cell>
          <cell r="C17" t="str">
            <v>LACİVERT</v>
          </cell>
          <cell r="D17" t="str">
            <v>AD</v>
          </cell>
          <cell r="E17" t="str">
            <v>-</v>
          </cell>
          <cell r="F17">
            <v>50</v>
          </cell>
          <cell r="G17" t="str">
            <v>3,30 NET</v>
          </cell>
          <cell r="H17">
            <v>8694340011196</v>
          </cell>
          <cell r="I17">
            <v>18</v>
          </cell>
        </row>
        <row r="18">
          <cell r="A18">
            <v>11449</v>
          </cell>
          <cell r="B18" t="str">
            <v>TEMAT STYLE DAR KLASÖR</v>
          </cell>
          <cell r="C18" t="str">
            <v>GRİ</v>
          </cell>
          <cell r="D18" t="str">
            <v>AD</v>
          </cell>
          <cell r="E18" t="str">
            <v>-</v>
          </cell>
          <cell r="F18">
            <v>50</v>
          </cell>
          <cell r="G18" t="str">
            <v>3,30 NET</v>
          </cell>
          <cell r="H18">
            <v>8694340011172</v>
          </cell>
          <cell r="I18">
            <v>18</v>
          </cell>
        </row>
        <row r="19">
          <cell r="A19">
            <v>11598</v>
          </cell>
          <cell r="B19" t="str">
            <v>TEMAT STYLE DAR KLASÖR</v>
          </cell>
          <cell r="C19" t="str">
            <v>YEŞİL</v>
          </cell>
          <cell r="D19" t="str">
            <v>AD</v>
          </cell>
          <cell r="E19" t="str">
            <v>-</v>
          </cell>
          <cell r="F19">
            <v>50</v>
          </cell>
          <cell r="G19" t="str">
            <v>3,30 NET</v>
          </cell>
          <cell r="H19">
            <v>8694340011233</v>
          </cell>
          <cell r="I19">
            <v>18</v>
          </cell>
        </row>
        <row r="20">
          <cell r="A20">
            <v>61845</v>
          </cell>
          <cell r="B20" t="str">
            <v>TEMAT STYLE DAR KLASÖR</v>
          </cell>
          <cell r="C20" t="str">
            <v>TURUNCU</v>
          </cell>
          <cell r="D20" t="str">
            <v>AD</v>
          </cell>
          <cell r="E20" t="str">
            <v>-</v>
          </cell>
          <cell r="F20">
            <v>50</v>
          </cell>
          <cell r="G20" t="str">
            <v>3,30 NET</v>
          </cell>
          <cell r="H20">
            <v>8694340072869</v>
          </cell>
          <cell r="I20">
            <v>18</v>
          </cell>
        </row>
        <row r="21">
          <cell r="A21">
            <v>10917</v>
          </cell>
          <cell r="B21" t="str">
            <v>TEMAT STYLE DAR KLASÖR</v>
          </cell>
          <cell r="C21" t="str">
            <v>BEYAZ</v>
          </cell>
          <cell r="D21" t="str">
            <v>AD</v>
          </cell>
          <cell r="E21" t="str">
            <v>-</v>
          </cell>
          <cell r="F21">
            <v>50</v>
          </cell>
          <cell r="G21" t="str">
            <v>3,30 NET</v>
          </cell>
          <cell r="H21">
            <v>8694340011264</v>
          </cell>
          <cell r="I21">
            <v>18</v>
          </cell>
        </row>
        <row r="22">
          <cell r="A22">
            <v>67134</v>
          </cell>
          <cell r="B22" t="str">
            <v xml:space="preserve">TEMAT GENİŞ TELGRAF KLASÖRÜ </v>
          </cell>
          <cell r="C22" t="str">
            <v>MAVİ</v>
          </cell>
          <cell r="D22" t="str">
            <v>AD</v>
          </cell>
          <cell r="E22" t="str">
            <v>-</v>
          </cell>
          <cell r="F22">
            <v>50</v>
          </cell>
          <cell r="G22" t="str">
            <v>3,30 NET</v>
          </cell>
          <cell r="H22">
            <v>8694340074450</v>
          </cell>
          <cell r="I22">
            <v>18</v>
          </cell>
        </row>
        <row r="23">
          <cell r="A23" t="str">
            <v>KLASÖRLER-TEMAT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</row>
        <row r="24">
          <cell r="A24">
            <v>204766</v>
          </cell>
          <cell r="B24" t="str">
            <v>TEMAT FIX GENİŞ KLASÖR</v>
          </cell>
          <cell r="C24" t="str">
            <v>MAVİ</v>
          </cell>
          <cell r="D24" t="str">
            <v>AD</v>
          </cell>
          <cell r="E24" t="str">
            <v>-</v>
          </cell>
          <cell r="F24">
            <v>25</v>
          </cell>
          <cell r="G24" t="str">
            <v>3,30 NET</v>
          </cell>
          <cell r="H24">
            <v>8694340096438</v>
          </cell>
          <cell r="I24">
            <v>18</v>
          </cell>
        </row>
        <row r="25">
          <cell r="A25">
            <v>204767</v>
          </cell>
          <cell r="B25" t="str">
            <v>TEMAT FIX GENİŞ KLASÖR</v>
          </cell>
          <cell r="C25" t="str">
            <v>SİYAH</v>
          </cell>
          <cell r="D25" t="str">
            <v>AD</v>
          </cell>
          <cell r="E25" t="str">
            <v>-</v>
          </cell>
          <cell r="F25">
            <v>25</v>
          </cell>
          <cell r="G25" t="str">
            <v>3,30 NET</v>
          </cell>
          <cell r="H25">
            <v>8694340096445</v>
          </cell>
          <cell r="I25">
            <v>18</v>
          </cell>
        </row>
        <row r="26">
          <cell r="A26">
            <v>204768</v>
          </cell>
          <cell r="B26" t="str">
            <v>TEMAT FIX GENİŞ KLASÖR</v>
          </cell>
          <cell r="C26" t="str">
            <v>KIRMIZI</v>
          </cell>
          <cell r="D26" t="str">
            <v>AD</v>
          </cell>
          <cell r="E26" t="str">
            <v>-</v>
          </cell>
          <cell r="F26">
            <v>25</v>
          </cell>
          <cell r="G26" t="str">
            <v>3,30 NET</v>
          </cell>
          <cell r="H26">
            <v>8694340096452</v>
          </cell>
          <cell r="I26">
            <v>18</v>
          </cell>
        </row>
        <row r="27">
          <cell r="A27">
            <v>204764</v>
          </cell>
          <cell r="B27" t="str">
            <v>TEMAT FIX GENİŞ KLASÖR</v>
          </cell>
          <cell r="C27" t="str">
            <v>SARI</v>
          </cell>
          <cell r="D27" t="str">
            <v>AD</v>
          </cell>
          <cell r="E27" t="str">
            <v>-</v>
          </cell>
          <cell r="F27">
            <v>25</v>
          </cell>
          <cell r="G27" t="str">
            <v>3,30 NET</v>
          </cell>
          <cell r="H27">
            <v>8694340096414</v>
          </cell>
          <cell r="I27">
            <v>18</v>
          </cell>
        </row>
        <row r="28">
          <cell r="A28">
            <v>204757</v>
          </cell>
          <cell r="B28" t="str">
            <v>TEMAT FIX DAR KLASÖR</v>
          </cell>
          <cell r="C28" t="str">
            <v>MAVİ</v>
          </cell>
          <cell r="D28" t="str">
            <v>AD</v>
          </cell>
          <cell r="E28" t="str">
            <v>-</v>
          </cell>
          <cell r="F28">
            <v>30</v>
          </cell>
          <cell r="G28" t="str">
            <v>3,30 NET</v>
          </cell>
          <cell r="H28">
            <v>8694340096346</v>
          </cell>
          <cell r="I28">
            <v>18</v>
          </cell>
        </row>
        <row r="29">
          <cell r="A29">
            <v>204758</v>
          </cell>
          <cell r="B29" t="str">
            <v>TEMAT FIX DAR KLASÖR</v>
          </cell>
          <cell r="C29" t="str">
            <v>SİYAH</v>
          </cell>
          <cell r="D29" t="str">
            <v>AD</v>
          </cell>
          <cell r="E29" t="str">
            <v>-</v>
          </cell>
          <cell r="F29">
            <v>30</v>
          </cell>
          <cell r="G29" t="str">
            <v>3,30 NET</v>
          </cell>
          <cell r="H29">
            <v>8694340096353</v>
          </cell>
          <cell r="I29">
            <v>18</v>
          </cell>
        </row>
        <row r="30">
          <cell r="A30">
            <v>204759</v>
          </cell>
          <cell r="B30" t="str">
            <v>TEMAT FIX DAR KLASÖR</v>
          </cell>
          <cell r="C30" t="str">
            <v>KIRMIZI</v>
          </cell>
          <cell r="D30" t="str">
            <v>AD</v>
          </cell>
          <cell r="E30" t="str">
            <v>-</v>
          </cell>
          <cell r="F30">
            <v>30</v>
          </cell>
          <cell r="G30" t="str">
            <v>3,30 NET</v>
          </cell>
          <cell r="H30">
            <v>8694340096360</v>
          </cell>
          <cell r="I30">
            <v>18</v>
          </cell>
        </row>
        <row r="31">
          <cell r="A31">
            <v>204755</v>
          </cell>
          <cell r="B31" t="str">
            <v>TEMAT FIX DAR KLASÖR</v>
          </cell>
          <cell r="C31" t="str">
            <v>SARI</v>
          </cell>
          <cell r="D31" t="str">
            <v>AD</v>
          </cell>
          <cell r="E31" t="str">
            <v>-</v>
          </cell>
          <cell r="F31">
            <v>30</v>
          </cell>
          <cell r="G31" t="str">
            <v>3,30 NET</v>
          </cell>
          <cell r="H31">
            <v>8694340096322</v>
          </cell>
          <cell r="I31">
            <v>18</v>
          </cell>
        </row>
        <row r="32">
          <cell r="A32" t="str">
            <v xml:space="preserve"> TELLİ DOSYALAR-TEMAT</v>
          </cell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</row>
        <row r="33">
          <cell r="A33">
            <v>144836</v>
          </cell>
          <cell r="B33" t="str">
            <v xml:space="preserve">TEMAT TELLİ DOSYA </v>
          </cell>
          <cell r="C33" t="str">
            <v>MAVİ</v>
          </cell>
          <cell r="D33" t="str">
            <v>AD</v>
          </cell>
          <cell r="E33">
            <v>50</v>
          </cell>
          <cell r="F33">
            <v>1000</v>
          </cell>
          <cell r="G33" t="str">
            <v>0,265 NET</v>
          </cell>
          <cell r="H33">
            <v>8694340092089</v>
          </cell>
          <cell r="I33">
            <v>18</v>
          </cell>
        </row>
        <row r="34">
          <cell r="A34">
            <v>144828</v>
          </cell>
          <cell r="B34" t="str">
            <v xml:space="preserve">TEMAT TELLİ DOSYA </v>
          </cell>
          <cell r="C34" t="str">
            <v>SİYAH</v>
          </cell>
          <cell r="D34" t="str">
            <v>AD</v>
          </cell>
          <cell r="E34">
            <v>50</v>
          </cell>
          <cell r="F34">
            <v>1000</v>
          </cell>
          <cell r="G34" t="str">
            <v>0,265 NET</v>
          </cell>
          <cell r="H34">
            <v>8694340092065</v>
          </cell>
          <cell r="I34">
            <v>18</v>
          </cell>
        </row>
        <row r="35">
          <cell r="A35">
            <v>144818</v>
          </cell>
          <cell r="B35" t="str">
            <v xml:space="preserve">TEMAT TELLİ DOSYA </v>
          </cell>
          <cell r="C35" t="str">
            <v>KIRMIZI</v>
          </cell>
          <cell r="D35" t="str">
            <v>AD</v>
          </cell>
          <cell r="E35">
            <v>50</v>
          </cell>
          <cell r="F35">
            <v>1000</v>
          </cell>
          <cell r="G35" t="str">
            <v>0,265 NET</v>
          </cell>
          <cell r="H35">
            <v>8694340092027</v>
          </cell>
          <cell r="I35">
            <v>18</v>
          </cell>
        </row>
        <row r="36">
          <cell r="A36">
            <v>144820</v>
          </cell>
          <cell r="B36" t="str">
            <v xml:space="preserve">TEMAT TELLİ DOSYA </v>
          </cell>
          <cell r="C36" t="str">
            <v>YEŞİL</v>
          </cell>
          <cell r="D36" t="str">
            <v>AD</v>
          </cell>
          <cell r="E36">
            <v>50</v>
          </cell>
          <cell r="F36">
            <v>1000</v>
          </cell>
          <cell r="G36" t="str">
            <v>0,265 NET</v>
          </cell>
          <cell r="H36">
            <v>8694340092034</v>
          </cell>
          <cell r="I36">
            <v>18</v>
          </cell>
        </row>
        <row r="37">
          <cell r="A37">
            <v>144822</v>
          </cell>
          <cell r="B37" t="str">
            <v xml:space="preserve">TEMAT TELLİ DOSYA </v>
          </cell>
          <cell r="C37" t="str">
            <v>SARI</v>
          </cell>
          <cell r="D37" t="str">
            <v>AD</v>
          </cell>
          <cell r="E37">
            <v>50</v>
          </cell>
          <cell r="F37">
            <v>1000</v>
          </cell>
          <cell r="G37" t="str">
            <v>0,265 NET</v>
          </cell>
          <cell r="H37">
            <v>8694340092041</v>
          </cell>
          <cell r="I37">
            <v>18</v>
          </cell>
        </row>
        <row r="38">
          <cell r="A38">
            <v>144825</v>
          </cell>
          <cell r="B38" t="str">
            <v xml:space="preserve">TEMAT TELLİ DOSYA </v>
          </cell>
          <cell r="C38" t="str">
            <v>LACİVERT</v>
          </cell>
          <cell r="D38" t="str">
            <v>AD</v>
          </cell>
          <cell r="E38">
            <v>50</v>
          </cell>
          <cell r="F38">
            <v>1000</v>
          </cell>
          <cell r="G38" t="str">
            <v>0,265 NET</v>
          </cell>
          <cell r="H38">
            <v>8694340092058</v>
          </cell>
          <cell r="I38">
            <v>18</v>
          </cell>
        </row>
        <row r="39">
          <cell r="A39">
            <v>144830</v>
          </cell>
          <cell r="B39" t="str">
            <v xml:space="preserve">TEMAT TELLİ DOSYA </v>
          </cell>
          <cell r="C39" t="str">
            <v>BEYAZ</v>
          </cell>
          <cell r="D39" t="str">
            <v>AD</v>
          </cell>
          <cell r="E39">
            <v>50</v>
          </cell>
          <cell r="F39">
            <v>1000</v>
          </cell>
          <cell r="G39" t="str">
            <v>0,265 NET</v>
          </cell>
          <cell r="H39">
            <v>8694340092072</v>
          </cell>
          <cell r="I39">
            <v>18</v>
          </cell>
        </row>
        <row r="40">
          <cell r="A40">
            <v>144841</v>
          </cell>
          <cell r="B40" t="str">
            <v xml:space="preserve">TEMAT TELLİ DOSYA </v>
          </cell>
          <cell r="C40" t="str">
            <v>PEMBE</v>
          </cell>
          <cell r="D40" t="str">
            <v>AD</v>
          </cell>
          <cell r="E40">
            <v>50</v>
          </cell>
          <cell r="F40">
            <v>1000</v>
          </cell>
          <cell r="G40" t="str">
            <v>0,265 NET</v>
          </cell>
          <cell r="H40">
            <v>8694340092096</v>
          </cell>
          <cell r="I40">
            <v>18</v>
          </cell>
        </row>
        <row r="41">
          <cell r="A41">
            <v>144845</v>
          </cell>
          <cell r="B41" t="str">
            <v xml:space="preserve">TEMAT TELLİ DOSYA </v>
          </cell>
          <cell r="C41" t="str">
            <v>TURUNCU</v>
          </cell>
          <cell r="D41" t="str">
            <v>AD</v>
          </cell>
          <cell r="E41">
            <v>50</v>
          </cell>
          <cell r="F41">
            <v>1000</v>
          </cell>
          <cell r="G41" t="str">
            <v>0,265 NET</v>
          </cell>
          <cell r="H41">
            <v>8694340092102</v>
          </cell>
          <cell r="I41">
            <v>18</v>
          </cell>
        </row>
        <row r="42">
          <cell r="A42" t="str">
            <v>TELLİ DOSYALAR-TICON</v>
          </cell>
          <cell r="B42">
            <v>0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</row>
        <row r="43">
          <cell r="A43">
            <v>129282</v>
          </cell>
          <cell r="B43" t="str">
            <v xml:space="preserve">TİCON TELLİ DOSYA </v>
          </cell>
          <cell r="C43" t="str">
            <v>MAVİ</v>
          </cell>
          <cell r="D43" t="str">
            <v>AD</v>
          </cell>
          <cell r="E43">
            <v>50</v>
          </cell>
          <cell r="F43">
            <v>1000</v>
          </cell>
          <cell r="G43" t="str">
            <v>0,220 NET</v>
          </cell>
          <cell r="H43">
            <v>8694340089232</v>
          </cell>
          <cell r="I43">
            <v>18</v>
          </cell>
        </row>
        <row r="44">
          <cell r="A44">
            <v>136649</v>
          </cell>
          <cell r="B44" t="str">
            <v xml:space="preserve">TİCON TELLİ DOSYA </v>
          </cell>
          <cell r="C44" t="str">
            <v>SİYAH</v>
          </cell>
          <cell r="D44" t="str">
            <v>AD</v>
          </cell>
          <cell r="E44">
            <v>50</v>
          </cell>
          <cell r="F44">
            <v>1000</v>
          </cell>
          <cell r="G44" t="str">
            <v>0,220 NET</v>
          </cell>
          <cell r="H44">
            <v>8694340089270</v>
          </cell>
          <cell r="I44">
            <v>18</v>
          </cell>
        </row>
        <row r="45">
          <cell r="A45">
            <v>136652</v>
          </cell>
          <cell r="B45" t="str">
            <v xml:space="preserve">TİCON TELLİ DOSYA </v>
          </cell>
          <cell r="C45" t="str">
            <v>KIRMIZI</v>
          </cell>
          <cell r="D45" t="str">
            <v>AD</v>
          </cell>
          <cell r="E45">
            <v>50</v>
          </cell>
          <cell r="F45">
            <v>1000</v>
          </cell>
          <cell r="G45" t="str">
            <v>0,220 NET</v>
          </cell>
          <cell r="H45">
            <v>8694340089263</v>
          </cell>
          <cell r="I45">
            <v>18</v>
          </cell>
        </row>
        <row r="46">
          <cell r="A46">
            <v>136651</v>
          </cell>
          <cell r="B46" t="str">
            <v xml:space="preserve">TİCON TELLİ DOSYA </v>
          </cell>
          <cell r="C46" t="str">
            <v>YEŞİL</v>
          </cell>
          <cell r="D46" t="str">
            <v>AD</v>
          </cell>
          <cell r="E46">
            <v>50</v>
          </cell>
          <cell r="F46">
            <v>1000</v>
          </cell>
          <cell r="G46" t="str">
            <v>0,220 NET</v>
          </cell>
          <cell r="H46">
            <v>8694340089249</v>
          </cell>
          <cell r="I46">
            <v>18</v>
          </cell>
        </row>
        <row r="47">
          <cell r="A47">
            <v>136650</v>
          </cell>
          <cell r="B47" t="str">
            <v xml:space="preserve">TİCON TELLİ DOSYA </v>
          </cell>
          <cell r="C47" t="str">
            <v>SARI</v>
          </cell>
          <cell r="D47" t="str">
            <v>AD</v>
          </cell>
          <cell r="E47">
            <v>50</v>
          </cell>
          <cell r="F47">
            <v>1000</v>
          </cell>
          <cell r="G47" t="str">
            <v>0,220 NET</v>
          </cell>
          <cell r="H47">
            <v>8694340089256</v>
          </cell>
          <cell r="I47">
            <v>18</v>
          </cell>
        </row>
        <row r="48">
          <cell r="A48">
            <v>159146</v>
          </cell>
          <cell r="B48" t="str">
            <v xml:space="preserve">TİCON TELLİ DOSYA </v>
          </cell>
          <cell r="C48" t="str">
            <v>LACİVERT</v>
          </cell>
          <cell r="D48" t="str">
            <v>AD</v>
          </cell>
          <cell r="E48">
            <v>50</v>
          </cell>
          <cell r="F48">
            <v>1000</v>
          </cell>
          <cell r="G48" t="str">
            <v>0,220 NET</v>
          </cell>
          <cell r="H48">
            <v>8694340092188</v>
          </cell>
          <cell r="I48">
            <v>18</v>
          </cell>
        </row>
        <row r="49">
          <cell r="A49">
            <v>159150</v>
          </cell>
          <cell r="B49" t="str">
            <v xml:space="preserve">TİCON TELLİ DOSYA </v>
          </cell>
          <cell r="C49" t="str">
            <v>BEYAZ</v>
          </cell>
          <cell r="D49" t="str">
            <v>AD</v>
          </cell>
          <cell r="E49">
            <v>50</v>
          </cell>
          <cell r="F49">
            <v>1000</v>
          </cell>
          <cell r="G49" t="str">
            <v>0,220 NET</v>
          </cell>
          <cell r="H49">
            <v>8694340092195</v>
          </cell>
          <cell r="I49">
            <v>18</v>
          </cell>
        </row>
        <row r="50">
          <cell r="A50">
            <v>159157</v>
          </cell>
          <cell r="B50" t="str">
            <v xml:space="preserve">TİCON TELLİ DOSYA </v>
          </cell>
          <cell r="C50" t="str">
            <v>PEMBE</v>
          </cell>
          <cell r="D50" t="str">
            <v>AD</v>
          </cell>
          <cell r="E50">
            <v>50</v>
          </cell>
          <cell r="F50">
            <v>1000</v>
          </cell>
          <cell r="G50" t="str">
            <v>0,220 NET</v>
          </cell>
          <cell r="H50">
            <v>8694340091938</v>
          </cell>
          <cell r="I50">
            <v>18</v>
          </cell>
        </row>
        <row r="51">
          <cell r="A51">
            <v>159158</v>
          </cell>
          <cell r="B51" t="str">
            <v xml:space="preserve">TİCON TELLİ DOSYA </v>
          </cell>
          <cell r="C51" t="str">
            <v>TURUNCU</v>
          </cell>
          <cell r="D51" t="str">
            <v>AD</v>
          </cell>
          <cell r="E51">
            <v>50</v>
          </cell>
          <cell r="F51">
            <v>1000</v>
          </cell>
          <cell r="G51" t="str">
            <v>0,220 NET</v>
          </cell>
          <cell r="H51">
            <v>8694340091945</v>
          </cell>
          <cell r="I51">
            <v>18</v>
          </cell>
        </row>
        <row r="52">
          <cell r="A52">
            <v>159161</v>
          </cell>
          <cell r="B52" t="str">
            <v xml:space="preserve">TİCON TELLİ DOSYA </v>
          </cell>
          <cell r="C52" t="str">
            <v>MOR</v>
          </cell>
          <cell r="D52" t="str">
            <v>AD</v>
          </cell>
          <cell r="E52">
            <v>50</v>
          </cell>
          <cell r="F52">
            <v>1000</v>
          </cell>
          <cell r="G52" t="str">
            <v>0,220 NET</v>
          </cell>
          <cell r="H52">
            <v>8694340091969</v>
          </cell>
          <cell r="I52">
            <v>18</v>
          </cell>
        </row>
        <row r="53">
          <cell r="A53" t="str">
            <v>U POŞET DOSYALAR-TEMAT</v>
          </cell>
          <cell r="B53">
            <v>0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</row>
        <row r="54">
          <cell r="A54">
            <v>134962</v>
          </cell>
          <cell r="B54" t="str">
            <v>TEMAT ECO A4 DELİKLİ U POŞET DOSYA,100'LÜ</v>
          </cell>
          <cell r="C54" t="str">
            <v>ŞEFFAF</v>
          </cell>
          <cell r="D54" t="str">
            <v>PK</v>
          </cell>
          <cell r="E54" t="str">
            <v>-</v>
          </cell>
          <cell r="F54">
            <v>30</v>
          </cell>
          <cell r="G54" t="str">
            <v>3,95 NET</v>
          </cell>
          <cell r="H54">
            <v>8694340089874</v>
          </cell>
          <cell r="I54">
            <v>18</v>
          </cell>
        </row>
        <row r="55">
          <cell r="A55">
            <v>194441</v>
          </cell>
          <cell r="B55" t="str">
            <v>TEMAT EXTRA A4 POŞET DOSYA,100'LÜ</v>
          </cell>
          <cell r="C55" t="str">
            <v>ŞEFFAF</v>
          </cell>
          <cell r="D55" t="str">
            <v>PK</v>
          </cell>
          <cell r="E55" t="str">
            <v>-</v>
          </cell>
          <cell r="F55">
            <v>30</v>
          </cell>
          <cell r="G55" t="str">
            <v>4,95 NET</v>
          </cell>
          <cell r="H55">
            <v>8694340095974</v>
          </cell>
          <cell r="I55">
            <v>18</v>
          </cell>
        </row>
        <row r="56">
          <cell r="A56" t="str">
            <v>U POŞET DOSYALAR-TICON</v>
          </cell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</row>
        <row r="57">
          <cell r="A57">
            <v>76445</v>
          </cell>
          <cell r="B57" t="str">
            <v>TİCON A4 RENKLİ KENAR U POŞET DOSYA,50 Lİ</v>
          </cell>
          <cell r="C57" t="str">
            <v>MAVİ</v>
          </cell>
          <cell r="D57" t="str">
            <v>PK</v>
          </cell>
          <cell r="E57" t="str">
            <v>-</v>
          </cell>
          <cell r="F57">
            <v>20</v>
          </cell>
          <cell r="G57">
            <v>18.5</v>
          </cell>
          <cell r="H57">
            <v>8694340078021</v>
          </cell>
          <cell r="I57">
            <v>18</v>
          </cell>
        </row>
        <row r="58">
          <cell r="A58">
            <v>76446</v>
          </cell>
          <cell r="B58" t="str">
            <v>TİCON A4 RENKLİ KENAR U POŞET DOSYA,50 Lİ</v>
          </cell>
          <cell r="C58" t="str">
            <v>KIRMIZI</v>
          </cell>
          <cell r="D58" t="str">
            <v>PK</v>
          </cell>
          <cell r="E58" t="str">
            <v>-</v>
          </cell>
          <cell r="F58">
            <v>20</v>
          </cell>
          <cell r="G58">
            <v>18.5</v>
          </cell>
          <cell r="H58">
            <v>8694340078038</v>
          </cell>
          <cell r="I58">
            <v>18</v>
          </cell>
        </row>
        <row r="59">
          <cell r="A59">
            <v>76447</v>
          </cell>
          <cell r="B59" t="str">
            <v>TİCON A4 RENKLİ KENAR U POŞET DOSYA,50 Lİ</v>
          </cell>
          <cell r="C59" t="str">
            <v>YEŞİL</v>
          </cell>
          <cell r="D59" t="str">
            <v>PK</v>
          </cell>
          <cell r="E59" t="str">
            <v>-</v>
          </cell>
          <cell r="F59">
            <v>20</v>
          </cell>
          <cell r="G59">
            <v>18.5</v>
          </cell>
          <cell r="H59">
            <v>8694340078045</v>
          </cell>
          <cell r="I59">
            <v>18</v>
          </cell>
        </row>
        <row r="60">
          <cell r="A60">
            <v>76448</v>
          </cell>
          <cell r="B60" t="str">
            <v>TİCON A4 RENKLİ KENAR U POŞET DOSYA,50 Lİ</v>
          </cell>
          <cell r="C60" t="str">
            <v>SARI</v>
          </cell>
          <cell r="D60" t="str">
            <v>PK</v>
          </cell>
          <cell r="E60" t="str">
            <v>-</v>
          </cell>
          <cell r="F60">
            <v>20</v>
          </cell>
          <cell r="G60">
            <v>18.5</v>
          </cell>
          <cell r="H60">
            <v>8694340078052</v>
          </cell>
          <cell r="I60">
            <v>18</v>
          </cell>
        </row>
        <row r="61">
          <cell r="A61" t="str">
            <v xml:space="preserve"> HALKALI KLASÖRLER-TEMAT</v>
          </cell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</row>
        <row r="62">
          <cell r="A62">
            <v>10444</v>
          </cell>
          <cell r="B62" t="str">
            <v xml:space="preserve">TEMAT 2023 2 HALKALI KLASÖR 3CM </v>
          </cell>
          <cell r="C62" t="str">
            <v>MAVİ</v>
          </cell>
          <cell r="D62" t="str">
            <v>AD</v>
          </cell>
          <cell r="E62" t="str">
            <v>-</v>
          </cell>
          <cell r="F62">
            <v>48</v>
          </cell>
          <cell r="G62">
            <v>10.9</v>
          </cell>
          <cell r="H62">
            <v>8694340056425</v>
          </cell>
          <cell r="I62">
            <v>18</v>
          </cell>
        </row>
        <row r="63">
          <cell r="A63">
            <v>11426</v>
          </cell>
          <cell r="B63" t="str">
            <v xml:space="preserve">TEMAT 2023 2 HALKALI KLASÖR 3CM </v>
          </cell>
          <cell r="C63" t="str">
            <v>SİYAH</v>
          </cell>
          <cell r="D63" t="str">
            <v>AD</v>
          </cell>
          <cell r="E63" t="str">
            <v>-</v>
          </cell>
          <cell r="F63">
            <v>48</v>
          </cell>
          <cell r="G63">
            <v>10.9</v>
          </cell>
          <cell r="H63">
            <v>8694340056432</v>
          </cell>
          <cell r="I63">
            <v>18</v>
          </cell>
        </row>
        <row r="64">
          <cell r="A64">
            <v>11173</v>
          </cell>
          <cell r="B64" t="str">
            <v xml:space="preserve">TEMAT 2023 2 HALKALI KLASÖR 3CM </v>
          </cell>
          <cell r="C64" t="str">
            <v>KIRMIZI</v>
          </cell>
          <cell r="D64" t="str">
            <v>AD</v>
          </cell>
          <cell r="E64" t="str">
            <v>-</v>
          </cell>
          <cell r="F64">
            <v>48</v>
          </cell>
          <cell r="G64">
            <v>10.9</v>
          </cell>
          <cell r="H64">
            <v>8694340056449</v>
          </cell>
          <cell r="I64">
            <v>18</v>
          </cell>
        </row>
        <row r="65">
          <cell r="A65">
            <v>10363</v>
          </cell>
          <cell r="B65" t="str">
            <v xml:space="preserve">TEMAT 2023 2 HALKALI KLASÖR 3CM </v>
          </cell>
          <cell r="C65" t="str">
            <v>BEYAZ</v>
          </cell>
          <cell r="D65" t="str">
            <v>AD</v>
          </cell>
          <cell r="E65" t="str">
            <v>-</v>
          </cell>
          <cell r="F65">
            <v>48</v>
          </cell>
          <cell r="G65">
            <v>10.9</v>
          </cell>
          <cell r="H65">
            <v>8694340056456</v>
          </cell>
          <cell r="I65">
            <v>18</v>
          </cell>
        </row>
        <row r="66">
          <cell r="A66">
            <v>11038</v>
          </cell>
          <cell r="B66" t="str">
            <v>TEMAT 2025 2 HALKALI KLASÖR 5CM</v>
          </cell>
          <cell r="C66" t="str">
            <v>MAVİ</v>
          </cell>
          <cell r="D66" t="str">
            <v>AD</v>
          </cell>
          <cell r="E66" t="str">
            <v>-</v>
          </cell>
          <cell r="F66">
            <v>24</v>
          </cell>
          <cell r="G66">
            <v>10.9</v>
          </cell>
          <cell r="H66">
            <v>8694340056463</v>
          </cell>
          <cell r="I66">
            <v>18</v>
          </cell>
        </row>
        <row r="67">
          <cell r="A67">
            <v>10469</v>
          </cell>
          <cell r="B67" t="str">
            <v>TEMAT 2025 2 HALKALI KLASÖR 5CM</v>
          </cell>
          <cell r="C67" t="str">
            <v>SİYAH</v>
          </cell>
          <cell r="D67" t="str">
            <v>AD</v>
          </cell>
          <cell r="E67" t="str">
            <v>-</v>
          </cell>
          <cell r="F67">
            <v>24</v>
          </cell>
          <cell r="G67">
            <v>10.9</v>
          </cell>
          <cell r="H67">
            <v>8694340056470</v>
          </cell>
          <cell r="I67">
            <v>18</v>
          </cell>
        </row>
        <row r="68">
          <cell r="A68">
            <v>10545</v>
          </cell>
          <cell r="B68" t="str">
            <v>TEMAT 2025 2 HALKALI KLASÖR 5CM</v>
          </cell>
          <cell r="C68" t="str">
            <v>KIRMIZI</v>
          </cell>
          <cell r="D68" t="str">
            <v>AD</v>
          </cell>
          <cell r="E68" t="str">
            <v>-</v>
          </cell>
          <cell r="F68">
            <v>24</v>
          </cell>
          <cell r="G68">
            <v>10.9</v>
          </cell>
          <cell r="H68">
            <v>8694340056487</v>
          </cell>
          <cell r="I68">
            <v>18</v>
          </cell>
        </row>
        <row r="69">
          <cell r="A69">
            <v>11600</v>
          </cell>
          <cell r="B69" t="str">
            <v>TEMAT 2025 2 HALKALI KLASÖR 5CM</v>
          </cell>
          <cell r="C69" t="str">
            <v>BEYAZ</v>
          </cell>
          <cell r="D69" t="str">
            <v>AD</v>
          </cell>
          <cell r="E69" t="str">
            <v>-</v>
          </cell>
          <cell r="F69">
            <v>24</v>
          </cell>
          <cell r="G69">
            <v>10.9</v>
          </cell>
          <cell r="H69">
            <v>8694340056494</v>
          </cell>
          <cell r="I69">
            <v>18</v>
          </cell>
        </row>
        <row r="70">
          <cell r="A70">
            <v>10254</v>
          </cell>
          <cell r="B70" t="str">
            <v>TEMAT 2027 2 HALKALI KLASÖR 7CM</v>
          </cell>
          <cell r="C70" t="str">
            <v>MAVİ</v>
          </cell>
          <cell r="D70" t="str">
            <v>AD</v>
          </cell>
          <cell r="E70" t="str">
            <v>-</v>
          </cell>
          <cell r="F70">
            <v>24</v>
          </cell>
          <cell r="G70">
            <v>10.9</v>
          </cell>
          <cell r="H70">
            <v>8694340056500</v>
          </cell>
          <cell r="I70">
            <v>18</v>
          </cell>
        </row>
        <row r="71">
          <cell r="A71">
            <v>10602</v>
          </cell>
          <cell r="B71" t="str">
            <v>TEMAT 2027 2 HALKALI KLASÖR 7CM</v>
          </cell>
          <cell r="C71" t="str">
            <v>SİYAH</v>
          </cell>
          <cell r="D71" t="str">
            <v>AD</v>
          </cell>
          <cell r="E71" t="str">
            <v>-</v>
          </cell>
          <cell r="F71">
            <v>24</v>
          </cell>
          <cell r="G71">
            <v>10.9</v>
          </cell>
          <cell r="H71">
            <v>8694340056517</v>
          </cell>
          <cell r="I71">
            <v>18</v>
          </cell>
        </row>
        <row r="72">
          <cell r="A72">
            <v>11435</v>
          </cell>
          <cell r="B72" t="str">
            <v>TEMAT 2027 2 HALKALI KLASÖR 7CM</v>
          </cell>
          <cell r="C72" t="str">
            <v>KIRMIZI</v>
          </cell>
          <cell r="D72" t="str">
            <v>AD</v>
          </cell>
          <cell r="E72" t="str">
            <v>-</v>
          </cell>
          <cell r="F72">
            <v>24</v>
          </cell>
          <cell r="G72">
            <v>10.9</v>
          </cell>
          <cell r="H72">
            <v>8694340056524</v>
          </cell>
          <cell r="I72">
            <v>18</v>
          </cell>
        </row>
        <row r="73">
          <cell r="A73">
            <v>11084</v>
          </cell>
          <cell r="B73" t="str">
            <v>TEMAT 2027 2 HALKALI KLASÖR 7CM</v>
          </cell>
          <cell r="C73" t="str">
            <v>BEYAZ</v>
          </cell>
          <cell r="D73" t="str">
            <v>AD</v>
          </cell>
          <cell r="E73" t="str">
            <v>-</v>
          </cell>
          <cell r="F73">
            <v>24</v>
          </cell>
          <cell r="G73">
            <v>10.9</v>
          </cell>
          <cell r="H73">
            <v>8694340056531</v>
          </cell>
          <cell r="I73">
            <v>18</v>
          </cell>
        </row>
        <row r="74">
          <cell r="A74">
            <v>10749</v>
          </cell>
          <cell r="B74" t="str">
            <v xml:space="preserve">TEMAT 2043 4 HALKALI KLASÖR 3CM </v>
          </cell>
          <cell r="C74" t="str">
            <v>MAVİ</v>
          </cell>
          <cell r="D74" t="str">
            <v>AD</v>
          </cell>
          <cell r="E74" t="str">
            <v>-</v>
          </cell>
          <cell r="F74">
            <v>48</v>
          </cell>
          <cell r="G74">
            <v>11.8</v>
          </cell>
          <cell r="H74">
            <v>8694340056548</v>
          </cell>
          <cell r="I74">
            <v>18</v>
          </cell>
        </row>
        <row r="75">
          <cell r="A75">
            <v>11341</v>
          </cell>
          <cell r="B75" t="str">
            <v xml:space="preserve">TEMAT 2043 4 HALKALI KLASÖR 3CM </v>
          </cell>
          <cell r="C75" t="str">
            <v>SİYAH</v>
          </cell>
          <cell r="D75" t="str">
            <v>AD</v>
          </cell>
          <cell r="E75" t="str">
            <v>-</v>
          </cell>
          <cell r="F75">
            <v>48</v>
          </cell>
          <cell r="G75">
            <v>11.8</v>
          </cell>
          <cell r="H75">
            <v>8694340056555</v>
          </cell>
          <cell r="I75">
            <v>18</v>
          </cell>
        </row>
        <row r="76">
          <cell r="A76">
            <v>11083</v>
          </cell>
          <cell r="B76" t="str">
            <v xml:space="preserve">TEMAT 2043 4 HALKALI KLASÖR 3CM </v>
          </cell>
          <cell r="C76" t="str">
            <v>KIRMIZI</v>
          </cell>
          <cell r="D76" t="str">
            <v>AD</v>
          </cell>
          <cell r="E76" t="str">
            <v>-</v>
          </cell>
          <cell r="F76">
            <v>48</v>
          </cell>
          <cell r="G76">
            <v>11.8</v>
          </cell>
          <cell r="H76">
            <v>8694340056562</v>
          </cell>
          <cell r="I76">
            <v>18</v>
          </cell>
        </row>
        <row r="77">
          <cell r="A77">
            <v>10961</v>
          </cell>
          <cell r="B77" t="str">
            <v xml:space="preserve">TEMAT 2043 4 HALKALI KLASÖR 3CM </v>
          </cell>
          <cell r="C77" t="str">
            <v>BEYAZ</v>
          </cell>
          <cell r="D77" t="str">
            <v>AD</v>
          </cell>
          <cell r="E77" t="str">
            <v>-</v>
          </cell>
          <cell r="F77">
            <v>48</v>
          </cell>
          <cell r="G77">
            <v>11.8</v>
          </cell>
          <cell r="H77">
            <v>8694340056579</v>
          </cell>
          <cell r="I77">
            <v>18</v>
          </cell>
        </row>
        <row r="78">
          <cell r="A78">
            <v>10944</v>
          </cell>
          <cell r="B78" t="str">
            <v xml:space="preserve">TEMAT 2045 4 HALKALI KLASÖR 5CM </v>
          </cell>
          <cell r="C78" t="str">
            <v>MAVİ</v>
          </cell>
          <cell r="D78" t="str">
            <v>AD</v>
          </cell>
          <cell r="E78" t="str">
            <v>-</v>
          </cell>
          <cell r="F78">
            <v>24</v>
          </cell>
          <cell r="G78">
            <v>11.8</v>
          </cell>
          <cell r="H78">
            <v>8694340056586</v>
          </cell>
          <cell r="I78">
            <v>18</v>
          </cell>
        </row>
        <row r="79">
          <cell r="A79">
            <v>11405</v>
          </cell>
          <cell r="B79" t="str">
            <v xml:space="preserve">TEMAT 2045 4 HALKALI KLASÖR 5CM </v>
          </cell>
          <cell r="C79" t="str">
            <v>SİYAH</v>
          </cell>
          <cell r="D79" t="str">
            <v>AD</v>
          </cell>
          <cell r="E79" t="str">
            <v>-</v>
          </cell>
          <cell r="F79">
            <v>24</v>
          </cell>
          <cell r="G79">
            <v>11.8</v>
          </cell>
          <cell r="H79">
            <v>8694340056593</v>
          </cell>
          <cell r="I79">
            <v>18</v>
          </cell>
        </row>
        <row r="80">
          <cell r="A80">
            <v>11525</v>
          </cell>
          <cell r="B80" t="str">
            <v xml:space="preserve">TEMAT 2045 4 HALKALI KLASÖR 5CM </v>
          </cell>
          <cell r="C80" t="str">
            <v>KIRMIZI</v>
          </cell>
          <cell r="D80" t="str">
            <v>AD</v>
          </cell>
          <cell r="E80" t="str">
            <v>-</v>
          </cell>
          <cell r="F80">
            <v>24</v>
          </cell>
          <cell r="G80">
            <v>11.8</v>
          </cell>
          <cell r="H80">
            <v>8694340056609</v>
          </cell>
          <cell r="I80">
            <v>18</v>
          </cell>
        </row>
        <row r="81">
          <cell r="A81">
            <v>11452</v>
          </cell>
          <cell r="B81" t="str">
            <v xml:space="preserve">TEMAT 2045 4 HALKALI KLASÖR 5CM </v>
          </cell>
          <cell r="C81" t="str">
            <v>BEYAZ</v>
          </cell>
          <cell r="D81" t="str">
            <v>AD</v>
          </cell>
          <cell r="E81" t="str">
            <v>-</v>
          </cell>
          <cell r="F81">
            <v>24</v>
          </cell>
          <cell r="G81">
            <v>11.8</v>
          </cell>
          <cell r="H81">
            <v>8694340056616</v>
          </cell>
          <cell r="I81">
            <v>18</v>
          </cell>
        </row>
        <row r="82">
          <cell r="A82">
            <v>11113</v>
          </cell>
          <cell r="B82" t="str">
            <v xml:space="preserve">TEMAT 2047 4 HALKALI KLASÖR 7CM </v>
          </cell>
          <cell r="C82" t="str">
            <v>MAVİ</v>
          </cell>
          <cell r="D82" t="str">
            <v>AD</v>
          </cell>
          <cell r="E82" t="str">
            <v>-</v>
          </cell>
          <cell r="F82">
            <v>24</v>
          </cell>
          <cell r="G82">
            <v>11.8</v>
          </cell>
          <cell r="H82">
            <v>8694340056623</v>
          </cell>
          <cell r="I82">
            <v>18</v>
          </cell>
        </row>
        <row r="83">
          <cell r="A83">
            <v>11063</v>
          </cell>
          <cell r="B83" t="str">
            <v xml:space="preserve">TEMAT 2047 4 HALKALI KLASÖR 7CM </v>
          </cell>
          <cell r="C83" t="str">
            <v>SİYAH</v>
          </cell>
          <cell r="D83" t="str">
            <v>AD</v>
          </cell>
          <cell r="E83" t="str">
            <v>-</v>
          </cell>
          <cell r="F83">
            <v>24</v>
          </cell>
          <cell r="G83">
            <v>11.8</v>
          </cell>
          <cell r="H83">
            <v>8694340056630</v>
          </cell>
          <cell r="I83">
            <v>18</v>
          </cell>
        </row>
        <row r="84">
          <cell r="A84">
            <v>10974</v>
          </cell>
          <cell r="B84" t="str">
            <v xml:space="preserve">TEMAT 2047 4 HALKALI KLASÖR 7CM </v>
          </cell>
          <cell r="C84" t="str">
            <v>KIRMIZI</v>
          </cell>
          <cell r="D84" t="str">
            <v>AD</v>
          </cell>
          <cell r="E84" t="str">
            <v>-</v>
          </cell>
          <cell r="F84">
            <v>24</v>
          </cell>
          <cell r="G84">
            <v>11.8</v>
          </cell>
          <cell r="H84">
            <v>8694340056647</v>
          </cell>
          <cell r="I84">
            <v>18</v>
          </cell>
        </row>
        <row r="85">
          <cell r="A85">
            <v>11312</v>
          </cell>
          <cell r="B85" t="str">
            <v xml:space="preserve">TEMAT 2047 4 HALKALI KLASÖR 7CM </v>
          </cell>
          <cell r="C85" t="str">
            <v>BEYAZ</v>
          </cell>
          <cell r="D85" t="str">
            <v>AD</v>
          </cell>
          <cell r="E85" t="str">
            <v>-</v>
          </cell>
          <cell r="F85">
            <v>24</v>
          </cell>
          <cell r="G85">
            <v>11.8</v>
          </cell>
          <cell r="H85">
            <v>8694340056654</v>
          </cell>
          <cell r="I85">
            <v>18</v>
          </cell>
        </row>
        <row r="86">
          <cell r="A86" t="str">
            <v xml:space="preserve"> SUNUM DOSYALARI-TICON</v>
          </cell>
          <cell r="B86">
            <v>0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</row>
        <row r="87">
          <cell r="A87">
            <v>43543</v>
          </cell>
          <cell r="B87" t="str">
            <v>TİCON 10'LU SUNUM DOSYASI</v>
          </cell>
          <cell r="C87" t="str">
            <v>KARIŞIK RENK</v>
          </cell>
          <cell r="D87" t="str">
            <v>AD</v>
          </cell>
          <cell r="E87">
            <v>60</v>
          </cell>
          <cell r="F87">
            <v>360</v>
          </cell>
          <cell r="G87">
            <v>2.2000000000000002</v>
          </cell>
          <cell r="H87">
            <v>8694340092409</v>
          </cell>
          <cell r="I87">
            <v>18</v>
          </cell>
        </row>
        <row r="88">
          <cell r="A88">
            <v>11037</v>
          </cell>
          <cell r="B88" t="str">
            <v>TİCON 10'LU SUNUM DOSYASI</v>
          </cell>
          <cell r="C88" t="str">
            <v>SİYAH</v>
          </cell>
          <cell r="D88" t="str">
            <v>AD</v>
          </cell>
          <cell r="E88">
            <v>60</v>
          </cell>
          <cell r="F88">
            <v>360</v>
          </cell>
          <cell r="G88">
            <v>2.2000000000000002</v>
          </cell>
          <cell r="H88">
            <v>8694340070513</v>
          </cell>
          <cell r="I88">
            <v>18</v>
          </cell>
        </row>
        <row r="89">
          <cell r="A89">
            <v>10355</v>
          </cell>
          <cell r="B89" t="str">
            <v>TİCON 10'LU SUNUM DOSYASI</v>
          </cell>
          <cell r="C89" t="str">
            <v>MAVİ</v>
          </cell>
          <cell r="D89" t="str">
            <v>AD</v>
          </cell>
          <cell r="E89">
            <v>60</v>
          </cell>
          <cell r="F89">
            <v>360</v>
          </cell>
          <cell r="G89">
            <v>2.2000000000000002</v>
          </cell>
          <cell r="H89">
            <v>8694340070520</v>
          </cell>
          <cell r="I89">
            <v>18</v>
          </cell>
        </row>
        <row r="90">
          <cell r="A90">
            <v>10253</v>
          </cell>
          <cell r="B90" t="str">
            <v>TİCON 10'LU SUNUM DOSYASI</v>
          </cell>
          <cell r="C90" t="str">
            <v>KIRMIZI</v>
          </cell>
          <cell r="D90" t="str">
            <v>AD</v>
          </cell>
          <cell r="E90">
            <v>60</v>
          </cell>
          <cell r="F90">
            <v>360</v>
          </cell>
          <cell r="G90">
            <v>2.2000000000000002</v>
          </cell>
          <cell r="H90">
            <v>8694340070537</v>
          </cell>
          <cell r="I90">
            <v>18</v>
          </cell>
        </row>
        <row r="91">
          <cell r="A91">
            <v>43544</v>
          </cell>
          <cell r="B91" t="str">
            <v xml:space="preserve">TİCON 20'Lİ SUNUM DOSYASI </v>
          </cell>
          <cell r="C91" t="str">
            <v>KARIŞIK RENK</v>
          </cell>
          <cell r="D91" t="str">
            <v>AD</v>
          </cell>
          <cell r="E91">
            <v>50</v>
          </cell>
          <cell r="F91">
            <v>300</v>
          </cell>
          <cell r="G91">
            <v>2.95</v>
          </cell>
          <cell r="H91">
            <v>8694340092416</v>
          </cell>
          <cell r="I91">
            <v>18</v>
          </cell>
        </row>
        <row r="92">
          <cell r="A92">
            <v>11178</v>
          </cell>
          <cell r="B92" t="str">
            <v xml:space="preserve">TİCON 20'Lİ SUNUM DOSYASI </v>
          </cell>
          <cell r="C92" t="str">
            <v>SİYAH</v>
          </cell>
          <cell r="D92" t="str">
            <v>AD</v>
          </cell>
          <cell r="E92">
            <v>50</v>
          </cell>
          <cell r="F92">
            <v>300</v>
          </cell>
          <cell r="G92">
            <v>2.95</v>
          </cell>
          <cell r="H92">
            <v>8694340070568</v>
          </cell>
          <cell r="I92">
            <v>18</v>
          </cell>
        </row>
        <row r="93">
          <cell r="A93">
            <v>11311</v>
          </cell>
          <cell r="B93" t="str">
            <v xml:space="preserve">TİCON 20'Lİ SUNUM DOSYASI </v>
          </cell>
          <cell r="C93" t="str">
            <v>MAVİ</v>
          </cell>
          <cell r="D93" t="str">
            <v>AD</v>
          </cell>
          <cell r="E93">
            <v>50</v>
          </cell>
          <cell r="F93">
            <v>300</v>
          </cell>
          <cell r="G93">
            <v>2.95</v>
          </cell>
          <cell r="H93">
            <v>8694340070575</v>
          </cell>
          <cell r="I93">
            <v>18</v>
          </cell>
        </row>
        <row r="94">
          <cell r="A94">
            <v>10268</v>
          </cell>
          <cell r="B94" t="str">
            <v xml:space="preserve">TİCON 20'Lİ SUNUM DOSYASI </v>
          </cell>
          <cell r="C94" t="str">
            <v>KIRMIZI</v>
          </cell>
          <cell r="D94" t="str">
            <v>AD</v>
          </cell>
          <cell r="E94">
            <v>50</v>
          </cell>
          <cell r="F94">
            <v>300</v>
          </cell>
          <cell r="G94">
            <v>2.95</v>
          </cell>
          <cell r="H94">
            <v>8694340070582</v>
          </cell>
          <cell r="I94">
            <v>18</v>
          </cell>
        </row>
        <row r="95">
          <cell r="A95">
            <v>43545</v>
          </cell>
          <cell r="B95" t="str">
            <v xml:space="preserve">TİCON 30'LU SUNUM DOSYASI </v>
          </cell>
          <cell r="C95" t="str">
            <v>KARIŞIK RENK</v>
          </cell>
          <cell r="D95" t="str">
            <v>AD</v>
          </cell>
          <cell r="E95">
            <v>40</v>
          </cell>
          <cell r="F95">
            <v>240</v>
          </cell>
          <cell r="G95">
            <v>3.9</v>
          </cell>
          <cell r="H95">
            <v>8694340092546</v>
          </cell>
          <cell r="I95">
            <v>18</v>
          </cell>
        </row>
        <row r="96">
          <cell r="A96">
            <v>11227</v>
          </cell>
          <cell r="B96" t="str">
            <v xml:space="preserve">TİCON 30'LU SUNUM DOSYASI </v>
          </cell>
          <cell r="C96" t="str">
            <v>SİYAH</v>
          </cell>
          <cell r="D96" t="str">
            <v>AD</v>
          </cell>
          <cell r="E96">
            <v>40</v>
          </cell>
          <cell r="F96">
            <v>240</v>
          </cell>
          <cell r="G96">
            <v>3.9</v>
          </cell>
          <cell r="H96">
            <v>8694340070612</v>
          </cell>
          <cell r="I96">
            <v>18</v>
          </cell>
        </row>
        <row r="97">
          <cell r="A97">
            <v>11517</v>
          </cell>
          <cell r="B97" t="str">
            <v xml:space="preserve">TİCON 30'LU SUNUM DOSYASI </v>
          </cell>
          <cell r="C97" t="str">
            <v>MAVİ</v>
          </cell>
          <cell r="D97" t="str">
            <v>AD</v>
          </cell>
          <cell r="E97">
            <v>40</v>
          </cell>
          <cell r="F97">
            <v>240</v>
          </cell>
          <cell r="G97">
            <v>3.9</v>
          </cell>
          <cell r="H97">
            <v>8694340070629</v>
          </cell>
          <cell r="I97">
            <v>18</v>
          </cell>
        </row>
        <row r="98">
          <cell r="A98">
            <v>10581</v>
          </cell>
          <cell r="B98" t="str">
            <v xml:space="preserve">TİCON 30'LU SUNUM DOSYASI </v>
          </cell>
          <cell r="C98" t="str">
            <v>KIRMIZI</v>
          </cell>
          <cell r="D98" t="str">
            <v>AD</v>
          </cell>
          <cell r="E98">
            <v>40</v>
          </cell>
          <cell r="F98">
            <v>240</v>
          </cell>
          <cell r="G98">
            <v>3.9</v>
          </cell>
          <cell r="H98">
            <v>8694340070636</v>
          </cell>
          <cell r="I98">
            <v>18</v>
          </cell>
        </row>
        <row r="99">
          <cell r="A99">
            <v>43546</v>
          </cell>
          <cell r="B99" t="str">
            <v xml:space="preserve">TİCON 40'LI SUNUM DOSYASI </v>
          </cell>
          <cell r="C99" t="str">
            <v>KARIŞIK RENK</v>
          </cell>
          <cell r="D99" t="str">
            <v>AD</v>
          </cell>
          <cell r="E99">
            <v>30</v>
          </cell>
          <cell r="F99">
            <v>180</v>
          </cell>
          <cell r="G99">
            <v>4.3499999999999996</v>
          </cell>
          <cell r="H99">
            <v>8694340092560</v>
          </cell>
          <cell r="I99">
            <v>18</v>
          </cell>
        </row>
        <row r="100">
          <cell r="A100">
            <v>11657</v>
          </cell>
          <cell r="B100" t="str">
            <v xml:space="preserve">TİCON 40'LI SUNUM DOSYASI </v>
          </cell>
          <cell r="C100" t="str">
            <v>SİYAH</v>
          </cell>
          <cell r="D100" t="str">
            <v>AD</v>
          </cell>
          <cell r="E100">
            <v>30</v>
          </cell>
          <cell r="F100">
            <v>180</v>
          </cell>
          <cell r="G100">
            <v>4.3499999999999996</v>
          </cell>
          <cell r="H100">
            <v>8694340070667</v>
          </cell>
          <cell r="I100">
            <v>18</v>
          </cell>
        </row>
        <row r="101">
          <cell r="A101">
            <v>11279</v>
          </cell>
          <cell r="B101" t="str">
            <v>TİCON 40'LI SUNUM DOSYASI</v>
          </cell>
          <cell r="C101" t="str">
            <v>MAVİ</v>
          </cell>
          <cell r="D101" t="str">
            <v>AD</v>
          </cell>
          <cell r="E101">
            <v>30</v>
          </cell>
          <cell r="F101">
            <v>180</v>
          </cell>
          <cell r="G101">
            <v>4.3499999999999996</v>
          </cell>
          <cell r="H101">
            <v>8694340070674</v>
          </cell>
          <cell r="I101">
            <v>18</v>
          </cell>
        </row>
        <row r="102">
          <cell r="A102">
            <v>11111</v>
          </cell>
          <cell r="B102" t="str">
            <v xml:space="preserve">TİCON 40'LI SUNUM DOSYASI </v>
          </cell>
          <cell r="C102" t="str">
            <v>KIRMIZI</v>
          </cell>
          <cell r="D102" t="str">
            <v>AD</v>
          </cell>
          <cell r="E102">
            <v>30</v>
          </cell>
          <cell r="F102">
            <v>180</v>
          </cell>
          <cell r="G102">
            <v>4.3499999999999996</v>
          </cell>
          <cell r="H102">
            <v>8694340070681</v>
          </cell>
          <cell r="I102">
            <v>18</v>
          </cell>
        </row>
        <row r="103">
          <cell r="A103">
            <v>43547</v>
          </cell>
          <cell r="B103" t="str">
            <v>TİCON 60'LI SUNUM DOSYASI</v>
          </cell>
          <cell r="C103" t="str">
            <v>KARIŞIK RENK</v>
          </cell>
          <cell r="D103" t="str">
            <v>AD</v>
          </cell>
          <cell r="E103">
            <v>24</v>
          </cell>
          <cell r="F103">
            <v>144</v>
          </cell>
          <cell r="G103">
            <v>5.9</v>
          </cell>
          <cell r="H103">
            <v>8694340092584</v>
          </cell>
          <cell r="I103">
            <v>18</v>
          </cell>
        </row>
        <row r="104">
          <cell r="A104">
            <v>11214</v>
          </cell>
          <cell r="B104" t="str">
            <v xml:space="preserve">TİCON 60'LI SUNUM DOSYASI </v>
          </cell>
          <cell r="C104" t="str">
            <v>SİYAH</v>
          </cell>
          <cell r="D104" t="str">
            <v>AD</v>
          </cell>
          <cell r="E104">
            <v>24</v>
          </cell>
          <cell r="F104">
            <v>144</v>
          </cell>
          <cell r="G104">
            <v>5.9</v>
          </cell>
          <cell r="H104">
            <v>8694340070711</v>
          </cell>
          <cell r="I104">
            <v>18</v>
          </cell>
        </row>
        <row r="105">
          <cell r="A105">
            <v>11497</v>
          </cell>
          <cell r="B105" t="str">
            <v xml:space="preserve">TİCON 60'LI SUNUM DOSYASI </v>
          </cell>
          <cell r="C105" t="str">
            <v>MAVİ</v>
          </cell>
          <cell r="D105" t="str">
            <v>AD</v>
          </cell>
          <cell r="E105">
            <v>24</v>
          </cell>
          <cell r="F105">
            <v>144</v>
          </cell>
          <cell r="G105">
            <v>5.9</v>
          </cell>
          <cell r="H105">
            <v>8694340070728</v>
          </cell>
          <cell r="I105">
            <v>18</v>
          </cell>
        </row>
        <row r="106">
          <cell r="A106">
            <v>10715</v>
          </cell>
          <cell r="B106" t="str">
            <v xml:space="preserve">TİCON 60'LI SUNUM DOSYASI </v>
          </cell>
          <cell r="C106" t="str">
            <v>KIRMIZI</v>
          </cell>
          <cell r="D106" t="str">
            <v>AD</v>
          </cell>
          <cell r="E106">
            <v>24</v>
          </cell>
          <cell r="F106">
            <v>144</v>
          </cell>
          <cell r="G106">
            <v>5.9</v>
          </cell>
          <cell r="H106">
            <v>8694340070735</v>
          </cell>
          <cell r="I106">
            <v>18</v>
          </cell>
        </row>
        <row r="107">
          <cell r="A107">
            <v>43548</v>
          </cell>
          <cell r="B107" t="str">
            <v>TİCON 80'Lİ SUNUM DOSYASI</v>
          </cell>
          <cell r="C107" t="str">
            <v>KARIŞIK RENK</v>
          </cell>
          <cell r="D107" t="str">
            <v>AD</v>
          </cell>
          <cell r="E107">
            <v>22</v>
          </cell>
          <cell r="F107">
            <v>132</v>
          </cell>
          <cell r="G107">
            <v>8.1</v>
          </cell>
          <cell r="H107">
            <v>8694340092614</v>
          </cell>
          <cell r="I107">
            <v>18</v>
          </cell>
        </row>
        <row r="108">
          <cell r="A108">
            <v>10316</v>
          </cell>
          <cell r="B108" t="str">
            <v xml:space="preserve">TİCON 80'LI SUNUM DOSYASI </v>
          </cell>
          <cell r="C108" t="str">
            <v>SİYAH</v>
          </cell>
          <cell r="D108" t="str">
            <v>AD</v>
          </cell>
          <cell r="E108">
            <v>22</v>
          </cell>
          <cell r="F108">
            <v>132</v>
          </cell>
          <cell r="G108">
            <v>8.1</v>
          </cell>
          <cell r="H108">
            <v>8694340070766</v>
          </cell>
          <cell r="I108">
            <v>18</v>
          </cell>
        </row>
        <row r="109">
          <cell r="A109">
            <v>10302</v>
          </cell>
          <cell r="B109" t="str">
            <v>TİCON 80'LI SUNUM DOSYASI</v>
          </cell>
          <cell r="C109" t="str">
            <v>MAVİ</v>
          </cell>
          <cell r="D109" t="str">
            <v>AD</v>
          </cell>
          <cell r="E109">
            <v>22</v>
          </cell>
          <cell r="F109">
            <v>132</v>
          </cell>
          <cell r="G109">
            <v>8.1</v>
          </cell>
          <cell r="H109">
            <v>8694340070773</v>
          </cell>
          <cell r="I109">
            <v>18</v>
          </cell>
        </row>
        <row r="110">
          <cell r="A110">
            <v>11636</v>
          </cell>
          <cell r="B110" t="str">
            <v xml:space="preserve">TİCON 80'LI SUNUM DOSYASI </v>
          </cell>
          <cell r="C110" t="str">
            <v>KIRMIZI</v>
          </cell>
          <cell r="D110" t="str">
            <v>AD</v>
          </cell>
          <cell r="E110">
            <v>22</v>
          </cell>
          <cell r="F110">
            <v>132</v>
          </cell>
          <cell r="G110">
            <v>8.1</v>
          </cell>
          <cell r="H110">
            <v>8694340070780</v>
          </cell>
          <cell r="I110">
            <v>18</v>
          </cell>
        </row>
        <row r="111">
          <cell r="A111">
            <v>43549</v>
          </cell>
          <cell r="B111" t="str">
            <v>TİCON 100'LÜ SUNUM DOSYASI</v>
          </cell>
          <cell r="C111" t="str">
            <v>KARIŞIK RENK</v>
          </cell>
          <cell r="D111" t="str">
            <v>AD</v>
          </cell>
          <cell r="E111">
            <v>20</v>
          </cell>
          <cell r="F111">
            <v>120</v>
          </cell>
          <cell r="G111">
            <v>9.1</v>
          </cell>
          <cell r="H111">
            <v>8694340092645</v>
          </cell>
          <cell r="I111">
            <v>18</v>
          </cell>
        </row>
        <row r="112">
          <cell r="A112">
            <v>10418</v>
          </cell>
          <cell r="B112" t="str">
            <v xml:space="preserve">TİCON 100'LU SUNUM DOSYASI </v>
          </cell>
          <cell r="C112" t="str">
            <v>SİYAH</v>
          </cell>
          <cell r="D112" t="str">
            <v>AD</v>
          </cell>
          <cell r="E112">
            <v>20</v>
          </cell>
          <cell r="F112">
            <v>120</v>
          </cell>
          <cell r="G112">
            <v>9.1</v>
          </cell>
          <cell r="H112">
            <v>8694340070810</v>
          </cell>
          <cell r="I112">
            <v>18</v>
          </cell>
        </row>
        <row r="113">
          <cell r="A113">
            <v>11670</v>
          </cell>
          <cell r="B113" t="str">
            <v>TİCON 100'LU SUNUM DOSYASI</v>
          </cell>
          <cell r="C113" t="str">
            <v>MAVİ</v>
          </cell>
          <cell r="D113" t="str">
            <v>AD</v>
          </cell>
          <cell r="E113">
            <v>20</v>
          </cell>
          <cell r="F113">
            <v>120</v>
          </cell>
          <cell r="G113">
            <v>9.1</v>
          </cell>
          <cell r="H113">
            <v>8694340070827</v>
          </cell>
          <cell r="I113">
            <v>18</v>
          </cell>
        </row>
        <row r="114">
          <cell r="A114">
            <v>10952</v>
          </cell>
          <cell r="B114" t="str">
            <v xml:space="preserve">TİCON 100'LU SUNUM DOSYASI </v>
          </cell>
          <cell r="C114" t="str">
            <v>KIRMIZI</v>
          </cell>
          <cell r="D114" t="str">
            <v>AD</v>
          </cell>
          <cell r="E114">
            <v>20</v>
          </cell>
          <cell r="F114">
            <v>120</v>
          </cell>
          <cell r="G114">
            <v>9.1</v>
          </cell>
          <cell r="H114">
            <v>8694340070834</v>
          </cell>
          <cell r="I114">
            <v>18</v>
          </cell>
        </row>
        <row r="115">
          <cell r="A115">
            <v>92514</v>
          </cell>
          <cell r="B115" t="str">
            <v xml:space="preserve">TEMAT 11 DELİKLİ 10'LU SUNUM DOSYASI </v>
          </cell>
          <cell r="C115" t="str">
            <v>MAVİ</v>
          </cell>
          <cell r="D115" t="str">
            <v>AD</v>
          </cell>
          <cell r="E115">
            <v>12</v>
          </cell>
          <cell r="F115">
            <v>360</v>
          </cell>
          <cell r="G115">
            <v>2.85</v>
          </cell>
          <cell r="H115">
            <v>8694340085876</v>
          </cell>
          <cell r="I115">
            <v>18</v>
          </cell>
        </row>
        <row r="116">
          <cell r="A116" t="str">
            <v>MEKANIZMALI DOSYALAR-TEMAT</v>
          </cell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</row>
        <row r="117">
          <cell r="A117">
            <v>11672</v>
          </cell>
          <cell r="B117" t="str">
            <v xml:space="preserve">TEMAT TEK MEKANIZMALI DOSYA </v>
          </cell>
          <cell r="C117" t="str">
            <v>SİYAH</v>
          </cell>
          <cell r="D117" t="str">
            <v>AD</v>
          </cell>
          <cell r="E117">
            <v>36</v>
          </cell>
          <cell r="F117">
            <v>144</v>
          </cell>
          <cell r="G117">
            <v>5.2</v>
          </cell>
          <cell r="H117">
            <v>8694340015019</v>
          </cell>
          <cell r="I117">
            <v>18</v>
          </cell>
        </row>
        <row r="118">
          <cell r="A118">
            <v>10225</v>
          </cell>
          <cell r="B118" t="str">
            <v xml:space="preserve">TEMAT TEK MEKANİZMALI DOSYA </v>
          </cell>
          <cell r="C118" t="str">
            <v>MAVİ</v>
          </cell>
          <cell r="D118" t="str">
            <v>AD</v>
          </cell>
          <cell r="E118">
            <v>36</v>
          </cell>
          <cell r="F118">
            <v>144</v>
          </cell>
          <cell r="G118">
            <v>5.2</v>
          </cell>
          <cell r="H118">
            <v>8694340015040</v>
          </cell>
          <cell r="I118">
            <v>18</v>
          </cell>
        </row>
        <row r="119">
          <cell r="A119">
            <v>11162</v>
          </cell>
          <cell r="B119" t="str">
            <v xml:space="preserve">TEMAT TEK MEKANİZMALI DOSYA </v>
          </cell>
          <cell r="C119" t="str">
            <v>KIRMIZI</v>
          </cell>
          <cell r="D119" t="str">
            <v>AD</v>
          </cell>
          <cell r="E119">
            <v>36</v>
          </cell>
          <cell r="F119">
            <v>144</v>
          </cell>
          <cell r="G119">
            <v>5.2</v>
          </cell>
          <cell r="H119">
            <v>8694340015057</v>
          </cell>
          <cell r="I119">
            <v>18</v>
          </cell>
        </row>
        <row r="120">
          <cell r="A120">
            <v>11027</v>
          </cell>
          <cell r="B120" t="str">
            <v xml:space="preserve">TEMAT YAY MEKANIZMALI DOSYA </v>
          </cell>
          <cell r="C120" t="str">
            <v>SİYAH</v>
          </cell>
          <cell r="D120" t="str">
            <v>AD</v>
          </cell>
          <cell r="E120">
            <v>36</v>
          </cell>
          <cell r="F120">
            <v>144</v>
          </cell>
          <cell r="G120">
            <v>5.2</v>
          </cell>
          <cell r="H120">
            <v>8694340015033</v>
          </cell>
          <cell r="I120">
            <v>18</v>
          </cell>
        </row>
        <row r="121">
          <cell r="A121">
            <v>11393</v>
          </cell>
          <cell r="B121" t="str">
            <v xml:space="preserve">TEMAT YAY MEKANİZMALI DOSYA </v>
          </cell>
          <cell r="C121" t="str">
            <v>MAVİ</v>
          </cell>
          <cell r="D121" t="str">
            <v>AD</v>
          </cell>
          <cell r="E121">
            <v>36</v>
          </cell>
          <cell r="F121">
            <v>144</v>
          </cell>
          <cell r="G121">
            <v>5.2</v>
          </cell>
          <cell r="H121">
            <v>8694340015088</v>
          </cell>
          <cell r="I121">
            <v>18</v>
          </cell>
        </row>
        <row r="122">
          <cell r="A122">
            <v>10397</v>
          </cell>
          <cell r="B122" t="str">
            <v xml:space="preserve">TEMAT YAY MEKANİZMALI DOSYA </v>
          </cell>
          <cell r="C122" t="str">
            <v>KIRMIZI</v>
          </cell>
          <cell r="D122" t="str">
            <v>AD</v>
          </cell>
          <cell r="E122">
            <v>36</v>
          </cell>
          <cell r="F122">
            <v>144</v>
          </cell>
          <cell r="G122">
            <v>5.2</v>
          </cell>
          <cell r="H122">
            <v>8694340015095</v>
          </cell>
          <cell r="I122">
            <v>18</v>
          </cell>
        </row>
        <row r="123">
          <cell r="A123" t="str">
            <v>SEKRETER ALTLIKLARI-TEMAT</v>
          </cell>
          <cell r="B123">
            <v>0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</row>
        <row r="124">
          <cell r="A124">
            <v>11169</v>
          </cell>
          <cell r="B124" t="str">
            <v xml:space="preserve">TEMAT KAPAKLI SEKRETER ALTLIĞI </v>
          </cell>
          <cell r="C124" t="str">
            <v>SİYAH</v>
          </cell>
          <cell r="D124" t="str">
            <v>AD</v>
          </cell>
          <cell r="E124" t="str">
            <v>-</v>
          </cell>
          <cell r="F124">
            <v>60</v>
          </cell>
          <cell r="G124">
            <v>6.3</v>
          </cell>
          <cell r="H124">
            <v>8694340065663</v>
          </cell>
          <cell r="I124">
            <v>18</v>
          </cell>
        </row>
        <row r="125">
          <cell r="A125">
            <v>10625</v>
          </cell>
          <cell r="B125" t="str">
            <v xml:space="preserve">TEMAT KAPAKLI SEKRETER ALTLIĞI </v>
          </cell>
          <cell r="C125" t="str">
            <v>MAVİ</v>
          </cell>
          <cell r="D125" t="str">
            <v>AD</v>
          </cell>
          <cell r="E125" t="str">
            <v>-</v>
          </cell>
          <cell r="F125">
            <v>60</v>
          </cell>
          <cell r="G125">
            <v>6.3</v>
          </cell>
          <cell r="H125">
            <v>8694340065656</v>
          </cell>
          <cell r="I125">
            <v>18</v>
          </cell>
        </row>
        <row r="126">
          <cell r="A126">
            <v>11167</v>
          </cell>
          <cell r="B126" t="str">
            <v xml:space="preserve">TEMAT KAPAKLI SEKRETER ALTLIĞI </v>
          </cell>
          <cell r="C126" t="str">
            <v>KIRMIZI</v>
          </cell>
          <cell r="D126" t="str">
            <v>AD</v>
          </cell>
          <cell r="E126" t="str">
            <v>-</v>
          </cell>
          <cell r="F126">
            <v>60</v>
          </cell>
          <cell r="G126">
            <v>6.3</v>
          </cell>
          <cell r="H126">
            <v>8694340065670</v>
          </cell>
          <cell r="I126">
            <v>18</v>
          </cell>
        </row>
        <row r="127">
          <cell r="A127">
            <v>10494</v>
          </cell>
          <cell r="B127" t="str">
            <v xml:space="preserve">TEMAT KAPAKSIZ SEKRETER ALTLIĞI </v>
          </cell>
          <cell r="C127" t="str">
            <v>SİYAH</v>
          </cell>
          <cell r="D127" t="str">
            <v>AD</v>
          </cell>
          <cell r="E127" t="str">
            <v>-</v>
          </cell>
          <cell r="F127">
            <v>60</v>
          </cell>
          <cell r="G127">
            <v>4.6500000000000004</v>
          </cell>
          <cell r="H127">
            <v>8694340065694</v>
          </cell>
          <cell r="I127">
            <v>18</v>
          </cell>
        </row>
        <row r="128">
          <cell r="A128">
            <v>10909</v>
          </cell>
          <cell r="B128" t="str">
            <v xml:space="preserve">TEMAT KAPAKSIZ SEKRETER ALTLIĞI </v>
          </cell>
          <cell r="C128" t="str">
            <v>MAVİ</v>
          </cell>
          <cell r="D128" t="str">
            <v>AD</v>
          </cell>
          <cell r="E128" t="str">
            <v>-</v>
          </cell>
          <cell r="F128">
            <v>60</v>
          </cell>
          <cell r="G128">
            <v>4.6500000000000004</v>
          </cell>
          <cell r="H128">
            <v>8694340065687</v>
          </cell>
          <cell r="I128">
            <v>18</v>
          </cell>
        </row>
        <row r="129">
          <cell r="A129">
            <v>10672</v>
          </cell>
          <cell r="B129" t="str">
            <v xml:space="preserve">TEMAT KAPAKSIZ SEKRETER ALTLIĞI </v>
          </cell>
          <cell r="C129" t="str">
            <v>KIRMIZI</v>
          </cell>
          <cell r="D129" t="str">
            <v>AD</v>
          </cell>
          <cell r="E129" t="str">
            <v>-</v>
          </cell>
          <cell r="F129">
            <v>60</v>
          </cell>
          <cell r="G129">
            <v>4.6500000000000004</v>
          </cell>
          <cell r="H129">
            <v>8694340065700</v>
          </cell>
          <cell r="I129">
            <v>18</v>
          </cell>
        </row>
        <row r="130">
          <cell r="A130" t="str">
            <v>SEKRETER ALTLIKLARI-TICON</v>
          </cell>
          <cell r="B130">
            <v>0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</row>
        <row r="131">
          <cell r="A131">
            <v>203228</v>
          </cell>
          <cell r="B131" t="str">
            <v xml:space="preserve">TİCON KAPAKLI SEKRETER ALTLIĞI </v>
          </cell>
          <cell r="C131" t="str">
            <v>SİYAH</v>
          </cell>
          <cell r="D131" t="str">
            <v>AD</v>
          </cell>
          <cell r="E131" t="str">
            <v>-</v>
          </cell>
          <cell r="F131">
            <v>60</v>
          </cell>
          <cell r="G131">
            <v>4.5</v>
          </cell>
          <cell r="H131">
            <v>8694340096001</v>
          </cell>
          <cell r="I131">
            <v>18</v>
          </cell>
        </row>
        <row r="132">
          <cell r="A132">
            <v>203232</v>
          </cell>
          <cell r="B132" t="str">
            <v>TİCON KAPAKLI SEKRETER ALTLIĞI</v>
          </cell>
          <cell r="C132" t="str">
            <v>MAVİ</v>
          </cell>
          <cell r="D132" t="str">
            <v>AD</v>
          </cell>
          <cell r="E132" t="str">
            <v>-</v>
          </cell>
          <cell r="F132">
            <v>60</v>
          </cell>
          <cell r="G132">
            <v>4.5</v>
          </cell>
          <cell r="H132">
            <v>8694340094779</v>
          </cell>
          <cell r="I132">
            <v>18</v>
          </cell>
        </row>
        <row r="133">
          <cell r="A133">
            <v>203230</v>
          </cell>
          <cell r="B133" t="str">
            <v xml:space="preserve">TİCON KAPAKLI SEKRETER ALTLIĞI </v>
          </cell>
          <cell r="C133" t="str">
            <v>KIRMIZI</v>
          </cell>
          <cell r="D133" t="str">
            <v>AD</v>
          </cell>
          <cell r="E133" t="str">
            <v>-</v>
          </cell>
          <cell r="F133">
            <v>60</v>
          </cell>
          <cell r="G133">
            <v>4.5</v>
          </cell>
          <cell r="H133">
            <v>8694340096018</v>
          </cell>
          <cell r="I133">
            <v>18</v>
          </cell>
        </row>
        <row r="134">
          <cell r="A134">
            <v>203234</v>
          </cell>
          <cell r="B134" t="str">
            <v xml:space="preserve">TİCON KAPAKSIZ SEKRETER ALTLIĞI </v>
          </cell>
          <cell r="C134" t="str">
            <v>SİYAH</v>
          </cell>
          <cell r="D134" t="str">
            <v>AD</v>
          </cell>
          <cell r="E134" t="str">
            <v>-</v>
          </cell>
          <cell r="F134">
            <v>120</v>
          </cell>
          <cell r="G134">
            <v>3.6</v>
          </cell>
          <cell r="H134">
            <v>8694340095318</v>
          </cell>
          <cell r="I134">
            <v>18</v>
          </cell>
        </row>
        <row r="135">
          <cell r="A135">
            <v>203238</v>
          </cell>
          <cell r="B135" t="str">
            <v>TİCON KAPAKSIZ SEKRETER ALTLIĞI</v>
          </cell>
          <cell r="C135" t="str">
            <v>MAVİ</v>
          </cell>
          <cell r="D135" t="str">
            <v>AD</v>
          </cell>
          <cell r="E135" t="str">
            <v>-</v>
          </cell>
          <cell r="F135">
            <v>120</v>
          </cell>
          <cell r="G135">
            <v>3.6</v>
          </cell>
          <cell r="H135">
            <v>8694340095707</v>
          </cell>
          <cell r="I135">
            <v>18</v>
          </cell>
        </row>
        <row r="136">
          <cell r="A136">
            <v>203236</v>
          </cell>
          <cell r="B136" t="str">
            <v xml:space="preserve">TİCON KAPAKSIZ SEKRETER ALTLIĞI </v>
          </cell>
          <cell r="C136" t="str">
            <v>KIRMIZI</v>
          </cell>
          <cell r="D136" t="str">
            <v>AD</v>
          </cell>
          <cell r="E136" t="str">
            <v>-</v>
          </cell>
          <cell r="F136">
            <v>120</v>
          </cell>
          <cell r="G136">
            <v>3.6</v>
          </cell>
          <cell r="H136">
            <v>8694340095691</v>
          </cell>
          <cell r="I136">
            <v>18</v>
          </cell>
        </row>
        <row r="137">
          <cell r="A137" t="str">
            <v>SEPERATORLER-TEMAT</v>
          </cell>
          <cell r="B137">
            <v>0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</row>
        <row r="138">
          <cell r="A138">
            <v>11071</v>
          </cell>
          <cell r="B138" t="str">
            <v>TEMAT 5 RENKLİ PP SEPERATÖR</v>
          </cell>
          <cell r="C138" t="str">
            <v>-</v>
          </cell>
          <cell r="D138" t="str">
            <v>PK</v>
          </cell>
          <cell r="E138">
            <v>50</v>
          </cell>
          <cell r="F138">
            <v>300</v>
          </cell>
          <cell r="G138">
            <v>1.3</v>
          </cell>
          <cell r="H138">
            <v>8694340014128</v>
          </cell>
          <cell r="I138">
            <v>18</v>
          </cell>
        </row>
        <row r="139">
          <cell r="A139">
            <v>11161</v>
          </cell>
          <cell r="B139" t="str">
            <v>TEMAT 10 RENKLİ PP SEPERATÖR</v>
          </cell>
          <cell r="C139" t="str">
            <v>-</v>
          </cell>
          <cell r="D139" t="str">
            <v>PK</v>
          </cell>
          <cell r="E139">
            <v>20</v>
          </cell>
          <cell r="F139">
            <v>200</v>
          </cell>
          <cell r="G139">
            <v>2.2999999999999998</v>
          </cell>
          <cell r="H139">
            <v>8694340014203</v>
          </cell>
          <cell r="I139">
            <v>18</v>
          </cell>
        </row>
        <row r="140">
          <cell r="A140">
            <v>10938</v>
          </cell>
          <cell r="B140" t="str">
            <v xml:space="preserve">TEMAT 1-5 RAKAMLI PP SEPERATÖR </v>
          </cell>
          <cell r="C140" t="str">
            <v>-</v>
          </cell>
          <cell r="D140" t="str">
            <v>PK</v>
          </cell>
          <cell r="E140">
            <v>50</v>
          </cell>
          <cell r="F140">
            <v>300</v>
          </cell>
          <cell r="G140">
            <v>1.3</v>
          </cell>
          <cell r="H140">
            <v>8694340014029</v>
          </cell>
          <cell r="I140">
            <v>18</v>
          </cell>
        </row>
        <row r="141">
          <cell r="A141">
            <v>11097</v>
          </cell>
          <cell r="B141" t="str">
            <v>TEMAT 1-10 RAKAMLI PP  SEPERATÖR</v>
          </cell>
          <cell r="C141" t="str">
            <v>-</v>
          </cell>
          <cell r="D141" t="str">
            <v>PK</v>
          </cell>
          <cell r="E141">
            <v>20</v>
          </cell>
          <cell r="F141">
            <v>200</v>
          </cell>
          <cell r="G141">
            <v>2.2999999999999998</v>
          </cell>
          <cell r="H141">
            <v>8694340014036</v>
          </cell>
          <cell r="I141">
            <v>18</v>
          </cell>
        </row>
        <row r="142">
          <cell r="A142">
            <v>10287</v>
          </cell>
          <cell r="B142" t="str">
            <v>TEMAT 1-12 RAKAM PP SEPERATÖR</v>
          </cell>
          <cell r="C142" t="str">
            <v>-</v>
          </cell>
          <cell r="D142" t="str">
            <v>PK</v>
          </cell>
          <cell r="E142">
            <v>20</v>
          </cell>
          <cell r="F142">
            <v>160</v>
          </cell>
          <cell r="G142">
            <v>2.85</v>
          </cell>
          <cell r="H142">
            <v>8694340014005</v>
          </cell>
          <cell r="I142">
            <v>18</v>
          </cell>
        </row>
        <row r="143">
          <cell r="A143">
            <v>10595</v>
          </cell>
          <cell r="B143" t="str">
            <v>TEMAT 1-20 RAKAMLI PP SEPERATÖR</v>
          </cell>
          <cell r="C143" t="str">
            <v>-</v>
          </cell>
          <cell r="D143" t="str">
            <v>PK</v>
          </cell>
          <cell r="E143">
            <v>10</v>
          </cell>
          <cell r="F143">
            <v>100</v>
          </cell>
          <cell r="G143">
            <v>4.2</v>
          </cell>
          <cell r="H143">
            <v>8694340014319</v>
          </cell>
          <cell r="I143">
            <v>18</v>
          </cell>
        </row>
        <row r="144">
          <cell r="A144">
            <v>10280</v>
          </cell>
          <cell r="B144" t="str">
            <v>TEMAT 1-31 RAKAMLI PP SEPERATÖR</v>
          </cell>
          <cell r="C144" t="str">
            <v>-</v>
          </cell>
          <cell r="D144" t="str">
            <v>PK</v>
          </cell>
          <cell r="E144">
            <v>10</v>
          </cell>
          <cell r="F144">
            <v>60</v>
          </cell>
          <cell r="G144">
            <v>6.4</v>
          </cell>
          <cell r="H144">
            <v>8694340014012</v>
          </cell>
          <cell r="I144">
            <v>18</v>
          </cell>
        </row>
        <row r="145">
          <cell r="A145">
            <v>11613</v>
          </cell>
          <cell r="B145" t="str">
            <v>TEMAT A-Z  PP SEPERATÖR</v>
          </cell>
          <cell r="C145" t="str">
            <v>-</v>
          </cell>
          <cell r="D145" t="str">
            <v>PK</v>
          </cell>
          <cell r="E145">
            <v>10</v>
          </cell>
          <cell r="F145">
            <v>100</v>
          </cell>
          <cell r="G145">
            <v>4.75</v>
          </cell>
          <cell r="H145">
            <v>8694340014104</v>
          </cell>
          <cell r="I145">
            <v>18</v>
          </cell>
        </row>
        <row r="146">
          <cell r="A146">
            <v>10259</v>
          </cell>
          <cell r="B146" t="str">
            <v>TEMAT OCAK-ARALIK PP SEPERATÖR</v>
          </cell>
          <cell r="C146" t="str">
            <v>-</v>
          </cell>
          <cell r="D146" t="str">
            <v>PK</v>
          </cell>
          <cell r="E146">
            <v>20</v>
          </cell>
          <cell r="F146">
            <v>160</v>
          </cell>
          <cell r="G146">
            <v>2.85</v>
          </cell>
          <cell r="H146">
            <v>8694340014050</v>
          </cell>
          <cell r="I146">
            <v>18</v>
          </cell>
        </row>
        <row r="147">
          <cell r="A147" t="str">
            <v>EVRAK DOSYALARI-TEMAT</v>
          </cell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</row>
        <row r="148">
          <cell r="A148">
            <v>11375</v>
          </cell>
          <cell r="B148" t="str">
            <v xml:space="preserve">TEMAT 13 CEPLİ KÖRÜKLÜ DOSYA </v>
          </cell>
          <cell r="C148" t="str">
            <v>ŞEFFAF</v>
          </cell>
          <cell r="D148" t="str">
            <v>AD</v>
          </cell>
          <cell r="E148">
            <v>15</v>
          </cell>
          <cell r="F148">
            <v>60</v>
          </cell>
          <cell r="G148">
            <v>11</v>
          </cell>
          <cell r="H148">
            <v>8694340056289</v>
          </cell>
          <cell r="I148">
            <v>18</v>
          </cell>
        </row>
        <row r="149">
          <cell r="A149">
            <v>11056</v>
          </cell>
          <cell r="B149" t="str">
            <v xml:space="preserve">TEMAT 13 CEPLİ KÖRÜKLÜ DOSYA </v>
          </cell>
          <cell r="C149" t="str">
            <v>MAVİ</v>
          </cell>
          <cell r="D149" t="str">
            <v>AD</v>
          </cell>
          <cell r="E149">
            <v>15</v>
          </cell>
          <cell r="F149">
            <v>60</v>
          </cell>
          <cell r="G149">
            <v>11</v>
          </cell>
          <cell r="H149">
            <v>8694340056302</v>
          </cell>
          <cell r="I149">
            <v>18</v>
          </cell>
        </row>
        <row r="150">
          <cell r="A150">
            <v>39487</v>
          </cell>
          <cell r="B150" t="str">
            <v xml:space="preserve">TEMAT 13 CEPLİ KÖRÜKLÜ DOSYA </v>
          </cell>
          <cell r="C150" t="str">
            <v>SARI</v>
          </cell>
          <cell r="D150" t="str">
            <v>AD</v>
          </cell>
          <cell r="E150">
            <v>15</v>
          </cell>
          <cell r="F150">
            <v>60</v>
          </cell>
          <cell r="G150">
            <v>11</v>
          </cell>
          <cell r="H150">
            <v>8694340016610</v>
          </cell>
          <cell r="I150">
            <v>18</v>
          </cell>
        </row>
        <row r="151">
          <cell r="A151">
            <v>39488</v>
          </cell>
          <cell r="B151" t="str">
            <v xml:space="preserve">TEMAT 13 CEPLİ KÖRÜKLÜ DOSYA </v>
          </cell>
          <cell r="C151" t="str">
            <v>PEMBE</v>
          </cell>
          <cell r="D151" t="str">
            <v>AD</v>
          </cell>
          <cell r="E151">
            <v>15</v>
          </cell>
          <cell r="F151">
            <v>60</v>
          </cell>
          <cell r="G151">
            <v>11</v>
          </cell>
          <cell r="H151">
            <v>8694340016641</v>
          </cell>
          <cell r="I151">
            <v>18</v>
          </cell>
        </row>
        <row r="152">
          <cell r="A152">
            <v>11513</v>
          </cell>
          <cell r="B152" t="str">
            <v>TEMAT 4 CEPLİ KADEMELİ DOSYA</v>
          </cell>
          <cell r="C152" t="str">
            <v>MAVİ</v>
          </cell>
          <cell r="D152" t="str">
            <v>AD</v>
          </cell>
          <cell r="E152">
            <v>20</v>
          </cell>
          <cell r="F152">
            <v>120</v>
          </cell>
          <cell r="G152">
            <v>7</v>
          </cell>
          <cell r="H152">
            <v>8694340056937</v>
          </cell>
          <cell r="I152">
            <v>18</v>
          </cell>
        </row>
        <row r="153">
          <cell r="A153">
            <v>39486</v>
          </cell>
          <cell r="B153" t="str">
            <v>TEMAT 4 CEPLİ KADEMELİ DOSYA</v>
          </cell>
          <cell r="C153" t="str">
            <v>PEMBE</v>
          </cell>
          <cell r="D153" t="str">
            <v>AD</v>
          </cell>
          <cell r="E153">
            <v>20</v>
          </cell>
          <cell r="F153">
            <v>120</v>
          </cell>
          <cell r="G153">
            <v>7</v>
          </cell>
          <cell r="H153">
            <v>8694340016580</v>
          </cell>
          <cell r="I153">
            <v>18</v>
          </cell>
        </row>
        <row r="154">
          <cell r="A154">
            <v>11256</v>
          </cell>
          <cell r="B154" t="str">
            <v>TEMAT 4 CEPLİ KADEMELİ DOSYA</v>
          </cell>
          <cell r="C154" t="str">
            <v>SARI</v>
          </cell>
          <cell r="D154" t="str">
            <v>AD</v>
          </cell>
          <cell r="E154">
            <v>20</v>
          </cell>
          <cell r="F154">
            <v>120</v>
          </cell>
          <cell r="G154">
            <v>7</v>
          </cell>
          <cell r="H154">
            <v>8694340056227</v>
          </cell>
          <cell r="I154">
            <v>18</v>
          </cell>
        </row>
        <row r="155">
          <cell r="A155">
            <v>11428</v>
          </cell>
          <cell r="B155" t="str">
            <v>TEMAT 4 CEPLİ KADEMELİ DOSYA</v>
          </cell>
          <cell r="C155" t="str">
            <v>YEŞİL</v>
          </cell>
          <cell r="D155" t="str">
            <v>AD</v>
          </cell>
          <cell r="E155">
            <v>20</v>
          </cell>
          <cell r="F155">
            <v>120</v>
          </cell>
          <cell r="G155">
            <v>7</v>
          </cell>
          <cell r="H155">
            <v>8694340056241</v>
          </cell>
          <cell r="I155">
            <v>18</v>
          </cell>
        </row>
        <row r="156">
          <cell r="A156">
            <v>247756</v>
          </cell>
          <cell r="B156" t="str">
            <v>TEMAT 4 CEPLİ DESENLİ KADEMELİ DOSYA</v>
          </cell>
          <cell r="C156" t="str">
            <v>YEŞİL</v>
          </cell>
          <cell r="D156" t="str">
            <v>AD</v>
          </cell>
          <cell r="E156">
            <v>60</v>
          </cell>
          <cell r="F156">
            <v>120</v>
          </cell>
          <cell r="G156">
            <v>7.7</v>
          </cell>
          <cell r="H156">
            <v>8694340099781</v>
          </cell>
          <cell r="I156">
            <v>18</v>
          </cell>
        </row>
        <row r="157">
          <cell r="A157">
            <v>247755</v>
          </cell>
          <cell r="B157" t="str">
            <v>TEMAT 4 CEPLİ DESENLİ KADEMELİ DOSYA</v>
          </cell>
          <cell r="C157" t="str">
            <v>MOR</v>
          </cell>
          <cell r="D157" t="str">
            <v>AD</v>
          </cell>
          <cell r="E157">
            <v>60</v>
          </cell>
          <cell r="F157">
            <v>120</v>
          </cell>
          <cell r="G157">
            <v>7.7</v>
          </cell>
          <cell r="H157">
            <v>8694340099774</v>
          </cell>
          <cell r="I157">
            <v>18</v>
          </cell>
        </row>
        <row r="158">
          <cell r="A158">
            <v>247754</v>
          </cell>
          <cell r="B158" t="str">
            <v>TEMAT 4 CEPLİ DESENLİ KADEMELİ DOSYA</v>
          </cell>
          <cell r="C158" t="str">
            <v>PEMBE</v>
          </cell>
          <cell r="D158" t="str">
            <v>AD</v>
          </cell>
          <cell r="E158">
            <v>60</v>
          </cell>
          <cell r="F158">
            <v>120</v>
          </cell>
          <cell r="G158">
            <v>7.7</v>
          </cell>
          <cell r="H158">
            <v>8694340099767</v>
          </cell>
          <cell r="I158">
            <v>18</v>
          </cell>
        </row>
        <row r="159">
          <cell r="A159">
            <v>247746</v>
          </cell>
          <cell r="B159" t="str">
            <v>TEMAT 4 CEPLİ DESENLİ KADEMELİ DOSYA</v>
          </cell>
          <cell r="C159" t="str">
            <v>MAVİ</v>
          </cell>
          <cell r="D159" t="str">
            <v>AD</v>
          </cell>
          <cell r="E159">
            <v>60</v>
          </cell>
          <cell r="F159">
            <v>120</v>
          </cell>
          <cell r="G159">
            <v>7.7</v>
          </cell>
          <cell r="H159">
            <v>8694340099750</v>
          </cell>
          <cell r="I159">
            <v>18</v>
          </cell>
        </row>
        <row r="160">
          <cell r="A160" t="str">
            <v>A4 ZARF DOSYALAR-TİCON</v>
          </cell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</row>
        <row r="161">
          <cell r="A161">
            <v>10804</v>
          </cell>
          <cell r="B161" t="str">
            <v>TİCON ÇITÇITLI ZARF DOSYA</v>
          </cell>
          <cell r="C161" t="str">
            <v>MAVİ</v>
          </cell>
          <cell r="D161" t="str">
            <v>AD</v>
          </cell>
          <cell r="E161">
            <v>12</v>
          </cell>
          <cell r="F161">
            <v>720</v>
          </cell>
          <cell r="G161">
            <v>0.75</v>
          </cell>
          <cell r="H161">
            <v>8694340056746</v>
          </cell>
          <cell r="I161">
            <v>18</v>
          </cell>
        </row>
        <row r="162">
          <cell r="A162">
            <v>11034</v>
          </cell>
          <cell r="B162" t="str">
            <v>TİCON ÇITÇITLI ZARF DOSYA</v>
          </cell>
          <cell r="C162" t="str">
            <v>PEMBE</v>
          </cell>
          <cell r="D162" t="str">
            <v>AD</v>
          </cell>
          <cell r="E162">
            <v>12</v>
          </cell>
          <cell r="F162">
            <v>720</v>
          </cell>
          <cell r="G162">
            <v>0.75</v>
          </cell>
          <cell r="H162">
            <v>8694340056722</v>
          </cell>
          <cell r="I162">
            <v>18</v>
          </cell>
        </row>
        <row r="163">
          <cell r="A163">
            <v>10569</v>
          </cell>
          <cell r="B163" t="str">
            <v>TİCON ÇITÇITLI ZARF DOSYA</v>
          </cell>
          <cell r="C163" t="str">
            <v>YEŞİL</v>
          </cell>
          <cell r="D163" t="str">
            <v>AD</v>
          </cell>
          <cell r="E163">
            <v>12</v>
          </cell>
          <cell r="F163">
            <v>720</v>
          </cell>
          <cell r="G163">
            <v>0.75</v>
          </cell>
          <cell r="H163">
            <v>8694340056753</v>
          </cell>
          <cell r="I163">
            <v>18</v>
          </cell>
        </row>
        <row r="164">
          <cell r="A164">
            <v>10956</v>
          </cell>
          <cell r="B164" t="str">
            <v>TİCON ÇITÇITLI ZARF DOSYA</v>
          </cell>
          <cell r="C164" t="str">
            <v>SARI</v>
          </cell>
          <cell r="D164" t="str">
            <v>AD</v>
          </cell>
          <cell r="E164">
            <v>12</v>
          </cell>
          <cell r="F164">
            <v>720</v>
          </cell>
          <cell r="G164">
            <v>0.75</v>
          </cell>
          <cell r="H164">
            <v>8694340056739</v>
          </cell>
          <cell r="I164">
            <v>18</v>
          </cell>
        </row>
        <row r="165">
          <cell r="A165">
            <v>10657</v>
          </cell>
          <cell r="B165" t="str">
            <v>TİCON ÇITÇITLI ZARF DOSYA</v>
          </cell>
          <cell r="C165" t="str">
            <v>ŞEFFAF</v>
          </cell>
          <cell r="D165" t="str">
            <v>AD</v>
          </cell>
          <cell r="E165">
            <v>12</v>
          </cell>
          <cell r="F165">
            <v>720</v>
          </cell>
          <cell r="G165">
            <v>0.75</v>
          </cell>
          <cell r="H165">
            <v>8694340056760</v>
          </cell>
          <cell r="I165">
            <v>18</v>
          </cell>
        </row>
        <row r="166">
          <cell r="A166">
            <v>74827</v>
          </cell>
          <cell r="B166" t="str">
            <v xml:space="preserve">TİCON FERMUARLI ZARF DOSYA </v>
          </cell>
          <cell r="C166" t="str">
            <v>MAVİ</v>
          </cell>
          <cell r="D166" t="str">
            <v>AD</v>
          </cell>
          <cell r="E166">
            <v>12</v>
          </cell>
          <cell r="F166">
            <v>720</v>
          </cell>
          <cell r="G166">
            <v>1.8</v>
          </cell>
          <cell r="H166">
            <v>8694340077857</v>
          </cell>
          <cell r="I166">
            <v>18</v>
          </cell>
        </row>
        <row r="167">
          <cell r="A167">
            <v>74828</v>
          </cell>
          <cell r="B167" t="str">
            <v xml:space="preserve">TİCON FERMUARLI ZARF DOSYA </v>
          </cell>
          <cell r="C167" t="str">
            <v>PEMBE</v>
          </cell>
          <cell r="D167" t="str">
            <v>AD</v>
          </cell>
          <cell r="E167">
            <v>12</v>
          </cell>
          <cell r="F167">
            <v>720</v>
          </cell>
          <cell r="G167">
            <v>1.8</v>
          </cell>
          <cell r="H167">
            <v>8694340077864</v>
          </cell>
          <cell r="I167">
            <v>18</v>
          </cell>
        </row>
        <row r="168">
          <cell r="A168">
            <v>74829</v>
          </cell>
          <cell r="B168" t="str">
            <v xml:space="preserve">TİCON FERMUARLI ZARF DOSYA </v>
          </cell>
          <cell r="C168" t="str">
            <v>YEŞİL</v>
          </cell>
          <cell r="D168" t="str">
            <v>AD</v>
          </cell>
          <cell r="E168">
            <v>12</v>
          </cell>
          <cell r="F168">
            <v>720</v>
          </cell>
          <cell r="G168">
            <v>1.8</v>
          </cell>
          <cell r="H168">
            <v>8694340077871</v>
          </cell>
          <cell r="I168">
            <v>18</v>
          </cell>
        </row>
        <row r="169">
          <cell r="A169">
            <v>74830</v>
          </cell>
          <cell r="B169" t="str">
            <v xml:space="preserve">TİCON FERMUARLI ZARF DOSYA </v>
          </cell>
          <cell r="C169" t="str">
            <v>SARI</v>
          </cell>
          <cell r="D169" t="str">
            <v>AD</v>
          </cell>
          <cell r="E169">
            <v>12</v>
          </cell>
          <cell r="F169">
            <v>720</v>
          </cell>
          <cell r="G169">
            <v>1.8</v>
          </cell>
          <cell r="H169">
            <v>8694340077888</v>
          </cell>
          <cell r="I169">
            <v>18</v>
          </cell>
        </row>
        <row r="170">
          <cell r="A170">
            <v>79261</v>
          </cell>
          <cell r="B170" t="str">
            <v xml:space="preserve">TİCON FERMUARLI ZARF DOSYA </v>
          </cell>
          <cell r="C170" t="str">
            <v>ŞEFFAF</v>
          </cell>
          <cell r="D170" t="str">
            <v>AD</v>
          </cell>
          <cell r="E170">
            <v>12</v>
          </cell>
          <cell r="F170">
            <v>720</v>
          </cell>
          <cell r="G170">
            <v>1.8</v>
          </cell>
          <cell r="H170">
            <v>8694340081526</v>
          </cell>
          <cell r="I170">
            <v>18</v>
          </cell>
        </row>
        <row r="171">
          <cell r="A171">
            <v>201739</v>
          </cell>
          <cell r="B171" t="str">
            <v>TİCON DESENLİ ÇITÇITLI ZARF DOSYA , DİKEY</v>
          </cell>
          <cell r="C171" t="str">
            <v>KARIŞIK DESEN</v>
          </cell>
          <cell r="D171" t="str">
            <v>AD</v>
          </cell>
          <cell r="E171">
            <v>12</v>
          </cell>
          <cell r="F171">
            <v>720</v>
          </cell>
          <cell r="G171">
            <v>1.75</v>
          </cell>
          <cell r="H171">
            <v>8694340096254</v>
          </cell>
          <cell r="I171">
            <v>18</v>
          </cell>
        </row>
        <row r="172">
          <cell r="A172">
            <v>201741</v>
          </cell>
          <cell r="B172" t="str">
            <v>TİCON DESENLİ ÇITÇITLI ZARF DOSYA</v>
          </cell>
          <cell r="C172" t="str">
            <v>KARIŞIK DESEN</v>
          </cell>
          <cell r="D172" t="str">
            <v>AD</v>
          </cell>
          <cell r="E172">
            <v>12</v>
          </cell>
          <cell r="F172">
            <v>720</v>
          </cell>
          <cell r="G172">
            <v>1.75</v>
          </cell>
          <cell r="H172">
            <v>8694340096261</v>
          </cell>
          <cell r="I172">
            <v>18</v>
          </cell>
        </row>
        <row r="173">
          <cell r="A173">
            <v>204642</v>
          </cell>
          <cell r="B173" t="str">
            <v>TİCON 3 BOYUTLU  DESENLİ ÇITÇITLI ZARF DOSYA</v>
          </cell>
          <cell r="C173" t="str">
            <v>KARIŞIK DESEN</v>
          </cell>
          <cell r="D173" t="str">
            <v>AD</v>
          </cell>
          <cell r="E173">
            <v>12</v>
          </cell>
          <cell r="F173">
            <v>720</v>
          </cell>
          <cell r="G173">
            <v>2.2999999999999998</v>
          </cell>
          <cell r="H173">
            <v>8694340095769</v>
          </cell>
          <cell r="I173">
            <v>18</v>
          </cell>
        </row>
        <row r="174">
          <cell r="A174" t="str">
            <v>SIKIŞTIRMALI DOSYALAR-TEMAT</v>
          </cell>
          <cell r="B174">
            <v>0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</row>
        <row r="175">
          <cell r="A175">
            <v>201713</v>
          </cell>
          <cell r="B175" t="str">
            <v xml:space="preserve">TEMAT C505 5MM SIKIŞTIRMALI DOSYA 5'Lİ PKT </v>
          </cell>
          <cell r="C175" t="str">
            <v>5 RENK</v>
          </cell>
          <cell r="D175" t="str">
            <v>AD</v>
          </cell>
          <cell r="E175">
            <v>5</v>
          </cell>
          <cell r="F175">
            <v>720</v>
          </cell>
          <cell r="G175">
            <v>0.95</v>
          </cell>
          <cell r="H175">
            <v>8694340095714</v>
          </cell>
          <cell r="I175">
            <v>18</v>
          </cell>
        </row>
        <row r="176">
          <cell r="A176" t="str">
            <v>PP, AFİŞ MUHAFAZA KAPLARI-TEMAT</v>
          </cell>
          <cell r="B176">
            <v>0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</row>
        <row r="177">
          <cell r="A177">
            <v>114753</v>
          </cell>
          <cell r="B177" t="str">
            <v>TEMAT A4 AFİŞ MUHAFAZA KABI</v>
          </cell>
          <cell r="C177" t="str">
            <v>ŞEFFAF</v>
          </cell>
          <cell r="D177" t="str">
            <v>AD</v>
          </cell>
          <cell r="E177">
            <v>20</v>
          </cell>
          <cell r="F177">
            <v>400</v>
          </cell>
          <cell r="G177">
            <v>3.6</v>
          </cell>
          <cell r="H177">
            <v>8694340088983</v>
          </cell>
          <cell r="I177">
            <v>18</v>
          </cell>
        </row>
        <row r="178">
          <cell r="A178">
            <v>114979</v>
          </cell>
          <cell r="B178" t="str">
            <v>TEMAT B5 AFİŞ MUHAFAZA KABI</v>
          </cell>
          <cell r="C178" t="str">
            <v>ŞEFFAF</v>
          </cell>
          <cell r="D178" t="str">
            <v>AD</v>
          </cell>
          <cell r="E178">
            <v>20</v>
          </cell>
          <cell r="F178">
            <v>400</v>
          </cell>
          <cell r="G178">
            <v>2.75</v>
          </cell>
          <cell r="H178">
            <v>8694340088891</v>
          </cell>
          <cell r="I178">
            <v>18</v>
          </cell>
        </row>
        <row r="179">
          <cell r="A179">
            <v>114977</v>
          </cell>
          <cell r="B179" t="str">
            <v>TEMAT A3 AFİŞ MUHAFAZA KABI</v>
          </cell>
          <cell r="C179" t="str">
            <v>ŞEFFAF</v>
          </cell>
          <cell r="D179" t="str">
            <v>AD</v>
          </cell>
          <cell r="E179">
            <v>20</v>
          </cell>
          <cell r="F179">
            <v>200</v>
          </cell>
          <cell r="G179">
            <v>7.3</v>
          </cell>
          <cell r="H179">
            <v>8694340088990</v>
          </cell>
          <cell r="I179">
            <v>18</v>
          </cell>
        </row>
        <row r="180">
          <cell r="A180">
            <v>114978</v>
          </cell>
          <cell r="B180" t="str">
            <v>TEMAT A5 AFİŞ MUHAFAZA KABI</v>
          </cell>
          <cell r="C180" t="str">
            <v>ŞEFFAF</v>
          </cell>
          <cell r="D180" t="str">
            <v>AD</v>
          </cell>
          <cell r="E180">
            <v>20</v>
          </cell>
          <cell r="F180">
            <v>800</v>
          </cell>
          <cell r="G180">
            <v>2.1</v>
          </cell>
          <cell r="H180">
            <v>8694340088884</v>
          </cell>
          <cell r="I180">
            <v>18</v>
          </cell>
        </row>
        <row r="181">
          <cell r="A181" t="str">
            <v>RENKLİ PERFORATORLER-TEMAT</v>
          </cell>
          <cell r="B181">
            <v>0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</row>
        <row r="182">
          <cell r="A182">
            <v>259072</v>
          </cell>
          <cell r="B182" t="str">
            <v>TEMAT ELITE-110 PERFORATOR</v>
          </cell>
          <cell r="C182" t="str">
            <v>SARI</v>
          </cell>
          <cell r="D182" t="str">
            <v>AD</v>
          </cell>
          <cell r="E182" t="str">
            <v>-</v>
          </cell>
          <cell r="F182">
            <v>120</v>
          </cell>
          <cell r="G182">
            <v>7.9</v>
          </cell>
          <cell r="H182">
            <v>8694340100944</v>
          </cell>
          <cell r="I182">
            <v>18</v>
          </cell>
        </row>
        <row r="183">
          <cell r="A183">
            <v>259074</v>
          </cell>
          <cell r="B183" t="str">
            <v>TEMAT ELITE-110 PERFORATOR</v>
          </cell>
          <cell r="C183" t="str">
            <v>PEMBE</v>
          </cell>
          <cell r="D183" t="str">
            <v>AD</v>
          </cell>
          <cell r="E183" t="str">
            <v>-</v>
          </cell>
          <cell r="F183">
            <v>120</v>
          </cell>
          <cell r="G183">
            <v>7.9</v>
          </cell>
          <cell r="H183">
            <v>8694340100951</v>
          </cell>
          <cell r="I183">
            <v>18</v>
          </cell>
        </row>
        <row r="184">
          <cell r="A184">
            <v>259077</v>
          </cell>
          <cell r="B184" t="str">
            <v>TEMAT ELITE-110 PERFORATOR</v>
          </cell>
          <cell r="C184" t="str">
            <v>MAVİ</v>
          </cell>
          <cell r="D184" t="str">
            <v>AD</v>
          </cell>
          <cell r="E184" t="str">
            <v>-</v>
          </cell>
          <cell r="F184">
            <v>120</v>
          </cell>
          <cell r="G184">
            <v>7.9</v>
          </cell>
          <cell r="H184">
            <v>8694340100968</v>
          </cell>
          <cell r="I184">
            <v>18</v>
          </cell>
        </row>
        <row r="185">
          <cell r="A185">
            <v>259083</v>
          </cell>
          <cell r="B185" t="str">
            <v>TEMAT ELITE-110 PERFORATOR</v>
          </cell>
          <cell r="C185" t="str">
            <v>METALİK BEYAZ</v>
          </cell>
          <cell r="D185" t="str">
            <v>AD</v>
          </cell>
          <cell r="E185" t="str">
            <v>-</v>
          </cell>
          <cell r="F185">
            <v>120</v>
          </cell>
          <cell r="G185">
            <v>7.9</v>
          </cell>
          <cell r="H185">
            <v>8694340100975</v>
          </cell>
          <cell r="I185">
            <v>18</v>
          </cell>
        </row>
        <row r="186">
          <cell r="A186">
            <v>259084</v>
          </cell>
          <cell r="B186" t="str">
            <v>TEMAT ELITE-120 PERFORATOR</v>
          </cell>
          <cell r="C186" t="str">
            <v>SARI</v>
          </cell>
          <cell r="D186" t="str">
            <v>AD</v>
          </cell>
          <cell r="E186" t="str">
            <v>-</v>
          </cell>
          <cell r="F186">
            <v>60</v>
          </cell>
          <cell r="G186">
            <v>14.9</v>
          </cell>
          <cell r="H186">
            <v>8694340101002</v>
          </cell>
          <cell r="I186">
            <v>18</v>
          </cell>
        </row>
        <row r="187">
          <cell r="A187">
            <v>259088</v>
          </cell>
          <cell r="B187" t="str">
            <v>TEMAT ELITE-120 PERFORATOR</v>
          </cell>
          <cell r="C187" t="str">
            <v>PEMBE</v>
          </cell>
          <cell r="D187" t="str">
            <v>AD</v>
          </cell>
          <cell r="E187" t="str">
            <v>-</v>
          </cell>
          <cell r="F187">
            <v>60</v>
          </cell>
          <cell r="G187">
            <v>14.9</v>
          </cell>
          <cell r="H187">
            <v>8694340101019</v>
          </cell>
          <cell r="I187">
            <v>18</v>
          </cell>
        </row>
        <row r="188">
          <cell r="A188">
            <v>259089</v>
          </cell>
          <cell r="B188" t="str">
            <v>TEMAT ELITE-120 PERFORATOR</v>
          </cell>
          <cell r="C188" t="str">
            <v>MAVİ</v>
          </cell>
          <cell r="D188" t="str">
            <v>AD</v>
          </cell>
          <cell r="E188" t="str">
            <v>-</v>
          </cell>
          <cell r="F188">
            <v>60</v>
          </cell>
          <cell r="G188">
            <v>14.9</v>
          </cell>
          <cell r="H188">
            <v>8694340101026</v>
          </cell>
          <cell r="I188">
            <v>18</v>
          </cell>
        </row>
        <row r="189">
          <cell r="A189">
            <v>259090</v>
          </cell>
          <cell r="B189" t="str">
            <v>TEMAT ELITE-120 PERFORATOR</v>
          </cell>
          <cell r="C189" t="str">
            <v>METALİK BEYAZ</v>
          </cell>
          <cell r="D189" t="str">
            <v>AD</v>
          </cell>
          <cell r="E189" t="str">
            <v>-</v>
          </cell>
          <cell r="F189">
            <v>60</v>
          </cell>
          <cell r="G189">
            <v>14.9</v>
          </cell>
          <cell r="H189">
            <v>8694340101033</v>
          </cell>
          <cell r="I189">
            <v>18</v>
          </cell>
        </row>
        <row r="190">
          <cell r="A190" t="str">
            <v>RENKLİ ZIMBALAR-TEMAT</v>
          </cell>
          <cell r="B190">
            <v>0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</row>
        <row r="191">
          <cell r="A191">
            <v>259091</v>
          </cell>
          <cell r="B191" t="str">
            <v>TEMAT ELITE-310 NO:10 ZIMBA</v>
          </cell>
          <cell r="C191" t="str">
            <v>SARI</v>
          </cell>
          <cell r="D191" t="str">
            <v>AD</v>
          </cell>
          <cell r="E191">
            <v>10</v>
          </cell>
          <cell r="F191">
            <v>120</v>
          </cell>
          <cell r="G191">
            <v>7.9</v>
          </cell>
          <cell r="H191">
            <v>8694340101040</v>
          </cell>
          <cell r="I191">
            <v>18</v>
          </cell>
        </row>
        <row r="192">
          <cell r="A192">
            <v>259092</v>
          </cell>
          <cell r="B192" t="str">
            <v>TEMAT ELITE-310 NO:10 ZIMBA</v>
          </cell>
          <cell r="C192" t="str">
            <v>PEMBE</v>
          </cell>
          <cell r="D192" t="str">
            <v>AD</v>
          </cell>
          <cell r="E192">
            <v>10</v>
          </cell>
          <cell r="F192">
            <v>120</v>
          </cell>
          <cell r="G192">
            <v>7.9</v>
          </cell>
          <cell r="H192">
            <v>8694340101057</v>
          </cell>
          <cell r="I192">
            <v>18</v>
          </cell>
        </row>
        <row r="193">
          <cell r="A193">
            <v>259093</v>
          </cell>
          <cell r="B193" t="str">
            <v>TEMAT ELITE-310 NO:10 ZIMBA</v>
          </cell>
          <cell r="C193" t="str">
            <v>MAVİ</v>
          </cell>
          <cell r="D193" t="str">
            <v>AD</v>
          </cell>
          <cell r="E193">
            <v>10</v>
          </cell>
          <cell r="F193">
            <v>120</v>
          </cell>
          <cell r="G193">
            <v>7.9</v>
          </cell>
          <cell r="H193">
            <v>8694340101064</v>
          </cell>
          <cell r="I193">
            <v>18</v>
          </cell>
        </row>
        <row r="194">
          <cell r="A194">
            <v>259094</v>
          </cell>
          <cell r="B194" t="str">
            <v>TEMAT ELITE-310 NO:10 ZIMBA</v>
          </cell>
          <cell r="C194" t="str">
            <v>BEJ</v>
          </cell>
          <cell r="D194" t="str">
            <v>AD</v>
          </cell>
          <cell r="E194">
            <v>10</v>
          </cell>
          <cell r="F194">
            <v>120</v>
          </cell>
          <cell r="G194">
            <v>7.9</v>
          </cell>
          <cell r="H194">
            <v>8694340101071</v>
          </cell>
          <cell r="I194">
            <v>18</v>
          </cell>
        </row>
        <row r="195">
          <cell r="A195">
            <v>259095</v>
          </cell>
          <cell r="B195" t="str">
            <v>TEMAT ELITE-324 NO:24 ZIMBA</v>
          </cell>
          <cell r="C195" t="str">
            <v>SARI</v>
          </cell>
          <cell r="D195" t="str">
            <v>AD</v>
          </cell>
          <cell r="E195">
            <v>10</v>
          </cell>
          <cell r="F195">
            <v>120</v>
          </cell>
          <cell r="G195">
            <v>8.6999999999999993</v>
          </cell>
          <cell r="H195">
            <v>8694340101088</v>
          </cell>
          <cell r="I195">
            <v>18</v>
          </cell>
        </row>
        <row r="196">
          <cell r="A196">
            <v>259096</v>
          </cell>
          <cell r="B196" t="str">
            <v>TEMAT ELITE-324 NO:24 ZIMBA</v>
          </cell>
          <cell r="C196" t="str">
            <v>PEMBE</v>
          </cell>
          <cell r="D196" t="str">
            <v>AD</v>
          </cell>
          <cell r="E196">
            <v>10</v>
          </cell>
          <cell r="F196">
            <v>120</v>
          </cell>
          <cell r="G196">
            <v>8.6999999999999993</v>
          </cell>
          <cell r="H196">
            <v>8694340101095</v>
          </cell>
          <cell r="I196">
            <v>18</v>
          </cell>
        </row>
        <row r="197">
          <cell r="A197">
            <v>259097</v>
          </cell>
          <cell r="B197" t="str">
            <v>TEMAT ELITE-324 NO:24 ZIMBA</v>
          </cell>
          <cell r="C197" t="str">
            <v>MAVİ</v>
          </cell>
          <cell r="D197" t="str">
            <v>AD</v>
          </cell>
          <cell r="E197">
            <v>10</v>
          </cell>
          <cell r="F197">
            <v>120</v>
          </cell>
          <cell r="G197">
            <v>8.6999999999999993</v>
          </cell>
          <cell r="H197">
            <v>8694340101101</v>
          </cell>
          <cell r="I197">
            <v>18</v>
          </cell>
        </row>
        <row r="198">
          <cell r="A198">
            <v>259098</v>
          </cell>
          <cell r="B198" t="str">
            <v>TEMAT ELITE-324 NO:24 ZIMBA</v>
          </cell>
          <cell r="C198" t="str">
            <v>BEJ</v>
          </cell>
          <cell r="D198" t="str">
            <v>AD</v>
          </cell>
          <cell r="E198">
            <v>10</v>
          </cell>
          <cell r="F198">
            <v>120</v>
          </cell>
          <cell r="G198">
            <v>8.6999999999999993</v>
          </cell>
          <cell r="H198">
            <v>8694340101118</v>
          </cell>
          <cell r="I198">
            <v>18</v>
          </cell>
        </row>
        <row r="199">
          <cell r="A199">
            <v>259099</v>
          </cell>
          <cell r="B199" t="str">
            <v>TEMAT ELITE-424 NO:24 ZIMBA</v>
          </cell>
          <cell r="C199" t="str">
            <v>SARI</v>
          </cell>
          <cell r="D199" t="str">
            <v>AD</v>
          </cell>
          <cell r="E199">
            <v>10</v>
          </cell>
          <cell r="F199">
            <v>120</v>
          </cell>
          <cell r="G199">
            <v>15.9</v>
          </cell>
          <cell r="H199">
            <v>8694340101125</v>
          </cell>
          <cell r="I199">
            <v>18</v>
          </cell>
        </row>
        <row r="200">
          <cell r="A200">
            <v>259100</v>
          </cell>
          <cell r="B200" t="str">
            <v>TEMAT ELITE-424 NO:24 ZIMBA</v>
          </cell>
          <cell r="C200" t="str">
            <v>PEMBE</v>
          </cell>
          <cell r="D200" t="str">
            <v>AD</v>
          </cell>
          <cell r="E200">
            <v>10</v>
          </cell>
          <cell r="F200">
            <v>120</v>
          </cell>
          <cell r="G200">
            <v>15.9</v>
          </cell>
          <cell r="H200">
            <v>8694340101132</v>
          </cell>
          <cell r="I200">
            <v>18</v>
          </cell>
        </row>
        <row r="201">
          <cell r="A201">
            <v>259101</v>
          </cell>
          <cell r="B201" t="str">
            <v>TEMAT ELITE-424 NO:24 ZIMBA</v>
          </cell>
          <cell r="C201" t="str">
            <v>MAVİ</v>
          </cell>
          <cell r="D201" t="str">
            <v>AD</v>
          </cell>
          <cell r="E201">
            <v>10</v>
          </cell>
          <cell r="F201">
            <v>120</v>
          </cell>
          <cell r="G201">
            <v>15.9</v>
          </cell>
          <cell r="H201">
            <v>8694340101149</v>
          </cell>
          <cell r="I201">
            <v>18</v>
          </cell>
        </row>
        <row r="202">
          <cell r="A202">
            <v>259102</v>
          </cell>
          <cell r="B202" t="str">
            <v>TEMAT ELITE-424 NO:24 ZIMBA</v>
          </cell>
          <cell r="C202" t="str">
            <v>BEJ</v>
          </cell>
          <cell r="D202" t="str">
            <v>AD</v>
          </cell>
          <cell r="E202">
            <v>10</v>
          </cell>
          <cell r="F202">
            <v>120</v>
          </cell>
          <cell r="G202">
            <v>15.9</v>
          </cell>
          <cell r="H202">
            <v>8694340101156</v>
          </cell>
          <cell r="I202">
            <v>18</v>
          </cell>
        </row>
        <row r="203">
          <cell r="A203" t="str">
            <v>ZIMBA MAKİNALARI-TEMAT</v>
          </cell>
          <cell r="B203">
            <v>0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</row>
        <row r="204">
          <cell r="A204">
            <v>11200</v>
          </cell>
          <cell r="B204" t="str">
            <v xml:space="preserve">TEMAT 6050 NO:10 MİNİ ZIMBA </v>
          </cell>
          <cell r="C204" t="str">
            <v>SİYAH</v>
          </cell>
          <cell r="D204" t="str">
            <v>AD</v>
          </cell>
          <cell r="E204">
            <v>10</v>
          </cell>
          <cell r="F204">
            <v>720</v>
          </cell>
          <cell r="G204">
            <v>2.95</v>
          </cell>
          <cell r="H204">
            <v>8694340043104</v>
          </cell>
          <cell r="I204">
            <v>18</v>
          </cell>
        </row>
        <row r="205">
          <cell r="A205">
            <v>11489</v>
          </cell>
          <cell r="B205" t="str">
            <v xml:space="preserve">TEMAT 6050 NO:10 MİNİ ZIMBA </v>
          </cell>
          <cell r="C205" t="str">
            <v>MAVİ</v>
          </cell>
          <cell r="D205" t="str">
            <v>AD</v>
          </cell>
          <cell r="E205">
            <v>10</v>
          </cell>
          <cell r="F205">
            <v>720</v>
          </cell>
          <cell r="G205">
            <v>2.95</v>
          </cell>
          <cell r="H205">
            <v>8694340043128</v>
          </cell>
          <cell r="I205">
            <v>18</v>
          </cell>
        </row>
        <row r="206">
          <cell r="A206">
            <v>10223</v>
          </cell>
          <cell r="B206" t="str">
            <v xml:space="preserve">TEMAT 6050 NO:10 MİNİ ZIMBA </v>
          </cell>
          <cell r="C206" t="str">
            <v>BEJ</v>
          </cell>
          <cell r="D206" t="str">
            <v>AD</v>
          </cell>
          <cell r="E206">
            <v>10</v>
          </cell>
          <cell r="F206">
            <v>720</v>
          </cell>
          <cell r="G206">
            <v>2.95</v>
          </cell>
          <cell r="H206">
            <v>8694340043159</v>
          </cell>
          <cell r="I206">
            <v>18</v>
          </cell>
        </row>
        <row r="207">
          <cell r="A207">
            <v>11121</v>
          </cell>
          <cell r="B207" t="str">
            <v>TEMAT MILLENIUM 2006S NO:10 MİNİ ZIMBA</v>
          </cell>
          <cell r="C207" t="str">
            <v>SİYAH</v>
          </cell>
          <cell r="D207" t="str">
            <v>AD</v>
          </cell>
          <cell r="E207">
            <v>10</v>
          </cell>
          <cell r="F207">
            <v>360</v>
          </cell>
          <cell r="G207">
            <v>2.95</v>
          </cell>
          <cell r="H207">
            <v>8694340041513</v>
          </cell>
          <cell r="I207">
            <v>18</v>
          </cell>
        </row>
        <row r="208">
          <cell r="A208">
            <v>10310</v>
          </cell>
          <cell r="B208" t="str">
            <v>TEMAT MILLENIUM 2006S NO:10 MİNİ ZIMBA</v>
          </cell>
          <cell r="C208" t="str">
            <v>MAVİ</v>
          </cell>
          <cell r="D208" t="str">
            <v>AD</v>
          </cell>
          <cell r="E208">
            <v>10</v>
          </cell>
          <cell r="F208">
            <v>360</v>
          </cell>
          <cell r="G208">
            <v>2.95</v>
          </cell>
          <cell r="H208">
            <v>8694340041506</v>
          </cell>
          <cell r="I208">
            <v>18</v>
          </cell>
        </row>
        <row r="209">
          <cell r="A209">
            <v>11346</v>
          </cell>
          <cell r="B209" t="str">
            <v>TEMAT 5500 NO:10 MİNİ ZIMBA</v>
          </cell>
          <cell r="C209" t="str">
            <v>SİYAH</v>
          </cell>
          <cell r="D209" t="str">
            <v>AD</v>
          </cell>
          <cell r="E209">
            <v>10</v>
          </cell>
          <cell r="F209">
            <v>360</v>
          </cell>
          <cell r="G209">
            <v>4.8</v>
          </cell>
          <cell r="H209">
            <v>8694340040202</v>
          </cell>
          <cell r="I209">
            <v>18</v>
          </cell>
        </row>
        <row r="210">
          <cell r="A210">
            <v>10764</v>
          </cell>
          <cell r="B210" t="str">
            <v>TEMAT 5500 NO:10 MİNİ ZIMBA</v>
          </cell>
          <cell r="C210" t="str">
            <v>MAVİ</v>
          </cell>
          <cell r="D210" t="str">
            <v>AD</v>
          </cell>
          <cell r="E210">
            <v>10</v>
          </cell>
          <cell r="F210">
            <v>360</v>
          </cell>
          <cell r="G210">
            <v>4.8</v>
          </cell>
          <cell r="H210">
            <v>8694340040226</v>
          </cell>
          <cell r="I210">
            <v>18</v>
          </cell>
        </row>
        <row r="211">
          <cell r="A211">
            <v>11483</v>
          </cell>
          <cell r="B211" t="str">
            <v>TEMAT 5500 NO:10 MİNİ ZIMBA</v>
          </cell>
          <cell r="C211" t="str">
            <v>BEJ</v>
          </cell>
          <cell r="D211" t="str">
            <v>AD</v>
          </cell>
          <cell r="E211">
            <v>10</v>
          </cell>
          <cell r="F211">
            <v>360</v>
          </cell>
          <cell r="G211">
            <v>4.8</v>
          </cell>
          <cell r="H211">
            <v>8694340040257</v>
          </cell>
          <cell r="I211">
            <v>18</v>
          </cell>
        </row>
        <row r="212">
          <cell r="A212">
            <v>10506</v>
          </cell>
          <cell r="B212" t="str">
            <v>TEMAT 6200 NO:10 MİDİ ZIMBA</v>
          </cell>
          <cell r="C212" t="str">
            <v>SİYAH</v>
          </cell>
          <cell r="D212" t="str">
            <v>AD</v>
          </cell>
          <cell r="E212">
            <v>10</v>
          </cell>
          <cell r="F212">
            <v>240</v>
          </cell>
          <cell r="G212">
            <v>6.3</v>
          </cell>
          <cell r="H212">
            <v>8694340040608</v>
          </cell>
          <cell r="I212">
            <v>18</v>
          </cell>
        </row>
        <row r="213">
          <cell r="A213">
            <v>10706</v>
          </cell>
          <cell r="B213" t="str">
            <v>TEMAT 6200 NO:10 MİDİ ZIMBA</v>
          </cell>
          <cell r="C213" t="str">
            <v>MAVİ</v>
          </cell>
          <cell r="D213" t="str">
            <v>AD</v>
          </cell>
          <cell r="E213">
            <v>10</v>
          </cell>
          <cell r="F213">
            <v>240</v>
          </cell>
          <cell r="G213">
            <v>6.3</v>
          </cell>
          <cell r="H213">
            <v>8694340040622</v>
          </cell>
          <cell r="I213">
            <v>18</v>
          </cell>
        </row>
        <row r="214">
          <cell r="A214">
            <v>10919</v>
          </cell>
          <cell r="B214" t="str">
            <v>TEMAT 6200 NO:10 MİDİ ZIMBA</v>
          </cell>
          <cell r="C214" t="str">
            <v>BEJ</v>
          </cell>
          <cell r="D214" t="str">
            <v>AD</v>
          </cell>
          <cell r="E214">
            <v>10</v>
          </cell>
          <cell r="F214">
            <v>240</v>
          </cell>
          <cell r="G214">
            <v>6.3</v>
          </cell>
          <cell r="H214">
            <v>8694340040653</v>
          </cell>
          <cell r="I214">
            <v>18</v>
          </cell>
        </row>
        <row r="215">
          <cell r="A215">
            <v>11374</v>
          </cell>
          <cell r="B215" t="str">
            <v xml:space="preserve">TEMAT 6500 NO:10 ZIMBA </v>
          </cell>
          <cell r="C215" t="str">
            <v>SİYAH</v>
          </cell>
          <cell r="D215" t="str">
            <v>AD</v>
          </cell>
          <cell r="E215">
            <v>10</v>
          </cell>
          <cell r="F215">
            <v>240</v>
          </cell>
          <cell r="G215">
            <v>6.6</v>
          </cell>
          <cell r="H215">
            <v>8694340043203</v>
          </cell>
          <cell r="I215">
            <v>18</v>
          </cell>
        </row>
        <row r="216">
          <cell r="A216">
            <v>10660</v>
          </cell>
          <cell r="B216" t="str">
            <v xml:space="preserve">TEMAT 6500 NO:10 ZIMBA </v>
          </cell>
          <cell r="C216" t="str">
            <v>MAVİ</v>
          </cell>
          <cell r="D216" t="str">
            <v>AD</v>
          </cell>
          <cell r="E216">
            <v>10</v>
          </cell>
          <cell r="F216">
            <v>240</v>
          </cell>
          <cell r="G216">
            <v>6.6</v>
          </cell>
          <cell r="H216">
            <v>8694340043227</v>
          </cell>
          <cell r="I216">
            <v>18</v>
          </cell>
        </row>
        <row r="217">
          <cell r="A217">
            <v>11001</v>
          </cell>
          <cell r="B217" t="str">
            <v xml:space="preserve">TEMAT 6500 NO:10 ZIMBA </v>
          </cell>
          <cell r="C217" t="str">
            <v>BEJ</v>
          </cell>
          <cell r="D217" t="str">
            <v>AD</v>
          </cell>
          <cell r="E217">
            <v>10</v>
          </cell>
          <cell r="F217">
            <v>240</v>
          </cell>
          <cell r="G217">
            <v>6.6</v>
          </cell>
          <cell r="H217">
            <v>8694340043258</v>
          </cell>
          <cell r="I217">
            <v>18</v>
          </cell>
        </row>
        <row r="218">
          <cell r="A218">
            <v>10936</v>
          </cell>
          <cell r="B218" t="str">
            <v xml:space="preserve">TEMAT 7000 NO:24/6 ZIMBA </v>
          </cell>
          <cell r="C218" t="str">
            <v>SİYAH</v>
          </cell>
          <cell r="D218" t="str">
            <v>AD</v>
          </cell>
          <cell r="E218">
            <v>10</v>
          </cell>
          <cell r="F218">
            <v>120</v>
          </cell>
          <cell r="G218">
            <v>7.9</v>
          </cell>
          <cell r="H218">
            <v>8694340040103</v>
          </cell>
          <cell r="I218">
            <v>18</v>
          </cell>
        </row>
        <row r="219">
          <cell r="A219">
            <v>10279</v>
          </cell>
          <cell r="B219" t="str">
            <v xml:space="preserve">TEMAT 7000 NO:24/6 ZIMBA </v>
          </cell>
          <cell r="C219" t="str">
            <v>MAVİ</v>
          </cell>
          <cell r="D219" t="str">
            <v>AD</v>
          </cell>
          <cell r="E219">
            <v>10</v>
          </cell>
          <cell r="F219">
            <v>120</v>
          </cell>
          <cell r="G219">
            <v>7.9</v>
          </cell>
          <cell r="H219">
            <v>8694340040127</v>
          </cell>
          <cell r="I219">
            <v>18</v>
          </cell>
        </row>
        <row r="220">
          <cell r="A220">
            <v>10922</v>
          </cell>
          <cell r="B220" t="str">
            <v xml:space="preserve">TEMAT 7000 NO:24/6 ZIMBA </v>
          </cell>
          <cell r="C220" t="str">
            <v>BEJ</v>
          </cell>
          <cell r="D220" t="str">
            <v>AD</v>
          </cell>
          <cell r="E220">
            <v>10</v>
          </cell>
          <cell r="F220">
            <v>120</v>
          </cell>
          <cell r="G220">
            <v>7.9</v>
          </cell>
          <cell r="H220">
            <v>8694340040158</v>
          </cell>
          <cell r="I220">
            <v>18</v>
          </cell>
        </row>
        <row r="221">
          <cell r="A221">
            <v>10486</v>
          </cell>
          <cell r="B221" t="str">
            <v xml:space="preserve">TEMAT 7500 NO:24/6 ZIMBA </v>
          </cell>
          <cell r="C221" t="str">
            <v>SİYAH</v>
          </cell>
          <cell r="D221" t="str">
            <v>AD</v>
          </cell>
          <cell r="E221">
            <v>10</v>
          </cell>
          <cell r="F221">
            <v>120</v>
          </cell>
          <cell r="G221">
            <v>8.6999999999999993</v>
          </cell>
          <cell r="H221">
            <v>8694340043302</v>
          </cell>
          <cell r="I221">
            <v>18</v>
          </cell>
        </row>
        <row r="222">
          <cell r="A222">
            <v>10526</v>
          </cell>
          <cell r="B222" t="str">
            <v xml:space="preserve">TEMAT 7500 NO:24/6 ZIMBA </v>
          </cell>
          <cell r="C222" t="str">
            <v>MAVİ</v>
          </cell>
          <cell r="D222" t="str">
            <v>AD</v>
          </cell>
          <cell r="E222">
            <v>10</v>
          </cell>
          <cell r="F222">
            <v>120</v>
          </cell>
          <cell r="G222">
            <v>8.6999999999999993</v>
          </cell>
          <cell r="H222">
            <v>8694340043326</v>
          </cell>
          <cell r="I222">
            <v>18</v>
          </cell>
        </row>
        <row r="223">
          <cell r="A223">
            <v>10593</v>
          </cell>
          <cell r="B223" t="str">
            <v xml:space="preserve">TEMAT 7500 NO:24/6 ZIMBA </v>
          </cell>
          <cell r="C223" t="str">
            <v>BEJ</v>
          </cell>
          <cell r="D223" t="str">
            <v>AD</v>
          </cell>
          <cell r="E223">
            <v>10</v>
          </cell>
          <cell r="F223">
            <v>120</v>
          </cell>
          <cell r="G223">
            <v>8.6999999999999993</v>
          </cell>
          <cell r="H223">
            <v>8694340043357</v>
          </cell>
          <cell r="I223">
            <v>18</v>
          </cell>
        </row>
        <row r="224">
          <cell r="A224">
            <v>10772</v>
          </cell>
          <cell r="B224" t="str">
            <v xml:space="preserve">TEMAT 7800 NO:24/6 ZIMBA </v>
          </cell>
          <cell r="C224" t="str">
            <v>SİYAH</v>
          </cell>
          <cell r="D224" t="str">
            <v>AD</v>
          </cell>
          <cell r="E224">
            <v>10</v>
          </cell>
          <cell r="F224">
            <v>120</v>
          </cell>
          <cell r="G224">
            <v>10.5</v>
          </cell>
          <cell r="H224">
            <v>8694340043685</v>
          </cell>
          <cell r="I224">
            <v>18</v>
          </cell>
        </row>
        <row r="225">
          <cell r="A225">
            <v>10406</v>
          </cell>
          <cell r="B225" t="str">
            <v xml:space="preserve">TEMAT 7800 NO:24/6 ZIMBA </v>
          </cell>
          <cell r="C225" t="str">
            <v>MAVİ</v>
          </cell>
          <cell r="D225" t="str">
            <v>AD</v>
          </cell>
          <cell r="E225">
            <v>10</v>
          </cell>
          <cell r="F225">
            <v>120</v>
          </cell>
          <cell r="G225">
            <v>10.5</v>
          </cell>
          <cell r="H225">
            <v>8694340043678</v>
          </cell>
          <cell r="I225">
            <v>18</v>
          </cell>
        </row>
        <row r="226">
          <cell r="A226">
            <v>10773</v>
          </cell>
          <cell r="B226" t="str">
            <v xml:space="preserve">TEMAT 7800 NO:24/6 ZIMBA </v>
          </cell>
          <cell r="C226" t="str">
            <v>BEJ</v>
          </cell>
          <cell r="D226" t="str">
            <v>AD</v>
          </cell>
          <cell r="E226">
            <v>10</v>
          </cell>
          <cell r="F226">
            <v>120</v>
          </cell>
          <cell r="G226">
            <v>10.5</v>
          </cell>
          <cell r="H226">
            <v>8694340043692</v>
          </cell>
          <cell r="I226">
            <v>18</v>
          </cell>
        </row>
        <row r="227">
          <cell r="A227">
            <v>11359</v>
          </cell>
          <cell r="B227" t="str">
            <v xml:space="preserve">TEMAT 8000 NO:24/6 ZIMBA </v>
          </cell>
          <cell r="C227" t="str">
            <v>SİYAH</v>
          </cell>
          <cell r="D227" t="str">
            <v>AD</v>
          </cell>
          <cell r="E227">
            <v>10</v>
          </cell>
          <cell r="F227">
            <v>120</v>
          </cell>
          <cell r="G227">
            <v>15</v>
          </cell>
          <cell r="H227">
            <v>8694340040301</v>
          </cell>
          <cell r="I227">
            <v>18</v>
          </cell>
        </row>
        <row r="228">
          <cell r="A228">
            <v>11457</v>
          </cell>
          <cell r="B228" t="str">
            <v xml:space="preserve">TEMAT 8000 NO:24/6 ZIMBA </v>
          </cell>
          <cell r="C228" t="str">
            <v>MAVİ</v>
          </cell>
          <cell r="D228" t="str">
            <v>AD</v>
          </cell>
          <cell r="E228">
            <v>10</v>
          </cell>
          <cell r="F228">
            <v>120</v>
          </cell>
          <cell r="G228">
            <v>15</v>
          </cell>
          <cell r="H228">
            <v>8694340040325</v>
          </cell>
          <cell r="I228">
            <v>18</v>
          </cell>
        </row>
        <row r="229">
          <cell r="A229">
            <v>10646</v>
          </cell>
          <cell r="B229" t="str">
            <v xml:space="preserve">TEMAT 8000 NO:24/6 ZIMBA </v>
          </cell>
          <cell r="C229" t="str">
            <v>BEJ</v>
          </cell>
          <cell r="D229" t="str">
            <v>AD</v>
          </cell>
          <cell r="E229">
            <v>10</v>
          </cell>
          <cell r="F229">
            <v>120</v>
          </cell>
          <cell r="G229">
            <v>15</v>
          </cell>
          <cell r="H229">
            <v>8694340040356</v>
          </cell>
          <cell r="I229">
            <v>18</v>
          </cell>
        </row>
        <row r="230">
          <cell r="A230">
            <v>10862</v>
          </cell>
          <cell r="B230" t="str">
            <v xml:space="preserve">TEMAT 8500 NO:24/6 ZIMBA </v>
          </cell>
          <cell r="C230" t="str">
            <v>SİYAH</v>
          </cell>
          <cell r="D230" t="str">
            <v>AD</v>
          </cell>
          <cell r="E230">
            <v>10</v>
          </cell>
          <cell r="F230">
            <v>40</v>
          </cell>
          <cell r="G230">
            <v>21.7</v>
          </cell>
          <cell r="H230">
            <v>8694340040707</v>
          </cell>
          <cell r="I230">
            <v>18</v>
          </cell>
        </row>
        <row r="231">
          <cell r="A231">
            <v>11685</v>
          </cell>
          <cell r="B231" t="str">
            <v xml:space="preserve">TEMAT 8500 NO:24/6 ZIMBA </v>
          </cell>
          <cell r="C231" t="str">
            <v>BEJ</v>
          </cell>
          <cell r="D231" t="str">
            <v>AD</v>
          </cell>
          <cell r="E231">
            <v>10</v>
          </cell>
          <cell r="F231">
            <v>40</v>
          </cell>
          <cell r="G231">
            <v>21.7</v>
          </cell>
          <cell r="H231">
            <v>8694340040752</v>
          </cell>
          <cell r="I231">
            <v>18</v>
          </cell>
        </row>
        <row r="232">
          <cell r="A232">
            <v>11409</v>
          </cell>
          <cell r="B232" t="str">
            <v>TEMAT 6000 PENS TİPİ  ZIMBA (NO:24/6-26/6)</v>
          </cell>
          <cell r="C232" t="str">
            <v>GÜMÜŞ</v>
          </cell>
          <cell r="D232" t="str">
            <v>AD</v>
          </cell>
          <cell r="E232">
            <v>10</v>
          </cell>
          <cell r="F232">
            <v>60</v>
          </cell>
          <cell r="G232">
            <v>17.899999999999999</v>
          </cell>
          <cell r="H232">
            <v>8694340040578</v>
          </cell>
          <cell r="I232">
            <v>18</v>
          </cell>
        </row>
        <row r="233">
          <cell r="A233">
            <v>11052</v>
          </cell>
          <cell r="B233" t="str">
            <v>TEMAT 9000 UZUN KOLLU  ZIMBA (NO:24/6-26/6)</v>
          </cell>
          <cell r="C233" t="str">
            <v>SİYAH</v>
          </cell>
          <cell r="D233" t="str">
            <v>AD</v>
          </cell>
          <cell r="E233">
            <v>10</v>
          </cell>
          <cell r="F233">
            <v>30</v>
          </cell>
          <cell r="G233">
            <v>33.5</v>
          </cell>
          <cell r="H233">
            <v>8694340040370</v>
          </cell>
          <cell r="I233">
            <v>18</v>
          </cell>
        </row>
        <row r="234">
          <cell r="A234">
            <v>69488</v>
          </cell>
          <cell r="B234" t="str">
            <v xml:space="preserve">TEMAT 9120 EXTRA GÜÇLÜ ZIMBA </v>
          </cell>
          <cell r="C234" t="str">
            <v>BEJ</v>
          </cell>
          <cell r="D234" t="str">
            <v>AD</v>
          </cell>
          <cell r="E234" t="str">
            <v>-</v>
          </cell>
          <cell r="F234">
            <v>10</v>
          </cell>
          <cell r="G234">
            <v>97</v>
          </cell>
          <cell r="H234">
            <v>8694340075310</v>
          </cell>
          <cell r="I234">
            <v>18</v>
          </cell>
        </row>
        <row r="235">
          <cell r="A235">
            <v>69491</v>
          </cell>
          <cell r="B235" t="str">
            <v>TEMAT 9170 EXTRA GÜÇLÜ ZIMBA</v>
          </cell>
          <cell r="C235" t="str">
            <v>BEJ</v>
          </cell>
          <cell r="D235" t="str">
            <v>AD</v>
          </cell>
          <cell r="E235" t="str">
            <v>-</v>
          </cell>
          <cell r="F235">
            <v>10</v>
          </cell>
          <cell r="G235">
            <v>126</v>
          </cell>
          <cell r="H235">
            <v>8694340075327</v>
          </cell>
          <cell r="I235">
            <v>18</v>
          </cell>
        </row>
        <row r="236">
          <cell r="A236">
            <v>69492</v>
          </cell>
          <cell r="B236" t="str">
            <v xml:space="preserve">TEMAT 9210 EXTRA GÜÇLÜ ZIMBA </v>
          </cell>
          <cell r="C236" t="str">
            <v>BEJ</v>
          </cell>
          <cell r="D236" t="str">
            <v>AD</v>
          </cell>
          <cell r="E236" t="str">
            <v>-</v>
          </cell>
          <cell r="F236">
            <v>10</v>
          </cell>
          <cell r="G236">
            <v>153</v>
          </cell>
          <cell r="H236">
            <v>8694340075389</v>
          </cell>
          <cell r="I236">
            <v>18</v>
          </cell>
        </row>
        <row r="237">
          <cell r="A237">
            <v>61042</v>
          </cell>
          <cell r="B237" t="str">
            <v xml:space="preserve">TEMAT 9900 EXTRA GÜÇLÜ ZIMBA </v>
          </cell>
          <cell r="C237" t="str">
            <v>BEJ</v>
          </cell>
          <cell r="D237" t="str">
            <v>AD</v>
          </cell>
          <cell r="E237" t="str">
            <v>-</v>
          </cell>
          <cell r="F237">
            <v>20</v>
          </cell>
          <cell r="G237">
            <v>38.5</v>
          </cell>
          <cell r="H237">
            <v>8694340072654</v>
          </cell>
          <cell r="I237">
            <v>18</v>
          </cell>
        </row>
        <row r="238">
          <cell r="A238">
            <v>22194</v>
          </cell>
          <cell r="B238" t="str">
            <v xml:space="preserve">TEMAT SET II ZIMBA SETİ </v>
          </cell>
          <cell r="C238" t="str">
            <v>SİYAH</v>
          </cell>
          <cell r="D238" t="str">
            <v>SET</v>
          </cell>
          <cell r="E238" t="str">
            <v>-</v>
          </cell>
          <cell r="F238">
            <v>10</v>
          </cell>
          <cell r="G238">
            <v>30</v>
          </cell>
          <cell r="H238">
            <v>8694340040073</v>
          </cell>
          <cell r="I238">
            <v>18</v>
          </cell>
        </row>
        <row r="239">
          <cell r="A239">
            <v>19682</v>
          </cell>
          <cell r="B239" t="str">
            <v xml:space="preserve">TEMAT SET II ZIMBA SETİ </v>
          </cell>
          <cell r="C239" t="str">
            <v>MAVİ</v>
          </cell>
          <cell r="D239" t="str">
            <v>SET</v>
          </cell>
          <cell r="E239" t="str">
            <v>-</v>
          </cell>
          <cell r="F239">
            <v>10</v>
          </cell>
          <cell r="G239">
            <v>30</v>
          </cell>
          <cell r="H239">
            <v>8694340040080</v>
          </cell>
          <cell r="I239">
            <v>18</v>
          </cell>
        </row>
        <row r="240">
          <cell r="A240">
            <v>29909</v>
          </cell>
          <cell r="B240" t="str">
            <v xml:space="preserve">TEMAT SET II ZIMBA SETİ </v>
          </cell>
          <cell r="C240" t="str">
            <v>BEJ</v>
          </cell>
          <cell r="D240" t="str">
            <v>SET</v>
          </cell>
          <cell r="E240" t="str">
            <v>-</v>
          </cell>
          <cell r="F240">
            <v>10</v>
          </cell>
          <cell r="G240">
            <v>30</v>
          </cell>
          <cell r="H240">
            <v>8694340040066</v>
          </cell>
          <cell r="I240">
            <v>18</v>
          </cell>
        </row>
        <row r="241">
          <cell r="A241" t="str">
            <v>TEL SÖKÜCÜLER-TEMAT</v>
          </cell>
          <cell r="B241">
            <v>0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</row>
        <row r="242">
          <cell r="A242">
            <v>10436</v>
          </cell>
          <cell r="B242" t="str">
            <v xml:space="preserve">TEMAT 0100 TEL SÖKÜCÜ </v>
          </cell>
          <cell r="C242" t="str">
            <v>SİYAH</v>
          </cell>
          <cell r="D242" t="str">
            <v>AD</v>
          </cell>
          <cell r="E242">
            <v>10</v>
          </cell>
          <cell r="F242">
            <v>240</v>
          </cell>
          <cell r="G242">
            <v>2.4500000000000002</v>
          </cell>
          <cell r="H242">
            <v>8694340043401</v>
          </cell>
          <cell r="I242">
            <v>18</v>
          </cell>
        </row>
        <row r="243">
          <cell r="A243">
            <v>10992</v>
          </cell>
          <cell r="B243" t="str">
            <v xml:space="preserve">TEMAT 0100 TEL SÖKÜCÜ </v>
          </cell>
          <cell r="C243" t="str">
            <v>KIRMIZI</v>
          </cell>
          <cell r="D243" t="str">
            <v>AD</v>
          </cell>
          <cell r="E243">
            <v>10</v>
          </cell>
          <cell r="F243">
            <v>240</v>
          </cell>
          <cell r="G243">
            <v>2.4500000000000002</v>
          </cell>
          <cell r="H243">
            <v>8694340043463</v>
          </cell>
          <cell r="I243">
            <v>18</v>
          </cell>
        </row>
        <row r="244">
          <cell r="A244">
            <v>10606</v>
          </cell>
          <cell r="B244" t="str">
            <v xml:space="preserve">TEMAT 0100 TEL SÖKÜCÜ </v>
          </cell>
          <cell r="C244" t="str">
            <v>MAVİ</v>
          </cell>
          <cell r="D244" t="str">
            <v>AD</v>
          </cell>
          <cell r="E244">
            <v>10</v>
          </cell>
          <cell r="F244">
            <v>240</v>
          </cell>
          <cell r="G244">
            <v>2.4500000000000002</v>
          </cell>
          <cell r="H244">
            <v>8694340043425</v>
          </cell>
          <cell r="I244">
            <v>18</v>
          </cell>
        </row>
        <row r="245">
          <cell r="A245">
            <v>10558</v>
          </cell>
          <cell r="B245" t="str">
            <v xml:space="preserve">TEMAT 0100 TEL SÖKÜCÜ </v>
          </cell>
          <cell r="C245" t="str">
            <v>BEJ</v>
          </cell>
          <cell r="D245" t="str">
            <v>AD</v>
          </cell>
          <cell r="E245">
            <v>10</v>
          </cell>
          <cell r="F245">
            <v>240</v>
          </cell>
          <cell r="G245">
            <v>2.4500000000000002</v>
          </cell>
          <cell r="H245">
            <v>8694340043708</v>
          </cell>
          <cell r="I245">
            <v>18</v>
          </cell>
        </row>
        <row r="246">
          <cell r="A246" t="str">
            <v>PERFORATÖRLER-TEMAT</v>
          </cell>
          <cell r="B246">
            <v>0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</row>
        <row r="247">
          <cell r="A247">
            <v>11339</v>
          </cell>
          <cell r="B247" t="str">
            <v>TEMAT 900 PERFORATÖR</v>
          </cell>
          <cell r="C247" t="str">
            <v>SİYAH</v>
          </cell>
          <cell r="D247" t="str">
            <v>AD</v>
          </cell>
          <cell r="E247">
            <v>60</v>
          </cell>
          <cell r="F247">
            <v>120</v>
          </cell>
          <cell r="G247">
            <v>5.45</v>
          </cell>
          <cell r="H247">
            <v>8694340042503</v>
          </cell>
          <cell r="I247">
            <v>18</v>
          </cell>
        </row>
        <row r="248">
          <cell r="A248">
            <v>10300</v>
          </cell>
          <cell r="B248" t="str">
            <v>TEMAT 900 PERFORATÖR</v>
          </cell>
          <cell r="C248" t="str">
            <v>MAVİ</v>
          </cell>
          <cell r="D248" t="str">
            <v>AD</v>
          </cell>
          <cell r="E248">
            <v>60</v>
          </cell>
          <cell r="F248">
            <v>120</v>
          </cell>
          <cell r="G248">
            <v>5.45</v>
          </cell>
          <cell r="H248">
            <v>8694340042527</v>
          </cell>
          <cell r="I248">
            <v>18</v>
          </cell>
        </row>
        <row r="249">
          <cell r="A249">
            <v>10990</v>
          </cell>
          <cell r="B249" t="str">
            <v>TEMAT 900 PERFORATÖR</v>
          </cell>
          <cell r="C249" t="str">
            <v>BEJ</v>
          </cell>
          <cell r="D249" t="str">
            <v>AD</v>
          </cell>
          <cell r="E249">
            <v>60</v>
          </cell>
          <cell r="F249">
            <v>120</v>
          </cell>
          <cell r="G249">
            <v>5.45</v>
          </cell>
          <cell r="H249">
            <v>8694340042558</v>
          </cell>
          <cell r="I249">
            <v>18</v>
          </cell>
        </row>
        <row r="250">
          <cell r="A250">
            <v>10704</v>
          </cell>
          <cell r="B250" t="str">
            <v xml:space="preserve">TEMAT 1000 PERFORATÖR </v>
          </cell>
          <cell r="C250" t="str">
            <v>SİYAH</v>
          </cell>
          <cell r="D250" t="str">
            <v>AD</v>
          </cell>
          <cell r="E250">
            <v>60</v>
          </cell>
          <cell r="F250">
            <v>180</v>
          </cell>
          <cell r="G250">
            <v>6.05</v>
          </cell>
          <cell r="H250">
            <v>8694340042008</v>
          </cell>
          <cell r="I250">
            <v>18</v>
          </cell>
        </row>
        <row r="251">
          <cell r="A251">
            <v>10727</v>
          </cell>
          <cell r="B251" t="str">
            <v xml:space="preserve">TEMAT 1000 PERFORATÖR </v>
          </cell>
          <cell r="C251" t="str">
            <v>MAVİ</v>
          </cell>
          <cell r="D251" t="str">
            <v>AD</v>
          </cell>
          <cell r="E251">
            <v>60</v>
          </cell>
          <cell r="F251">
            <v>180</v>
          </cell>
          <cell r="G251">
            <v>6.05</v>
          </cell>
          <cell r="H251">
            <v>8694340042022</v>
          </cell>
          <cell r="I251">
            <v>18</v>
          </cell>
        </row>
        <row r="252">
          <cell r="A252">
            <v>10516</v>
          </cell>
          <cell r="B252" t="str">
            <v xml:space="preserve">TEMAT 1000 PERFORATÖR </v>
          </cell>
          <cell r="C252" t="str">
            <v>BEJ</v>
          </cell>
          <cell r="D252" t="str">
            <v>AD</v>
          </cell>
          <cell r="E252">
            <v>60</v>
          </cell>
          <cell r="F252">
            <v>180</v>
          </cell>
          <cell r="G252">
            <v>6.05</v>
          </cell>
          <cell r="H252">
            <v>8694340042053</v>
          </cell>
          <cell r="I252">
            <v>18</v>
          </cell>
        </row>
        <row r="253">
          <cell r="A253">
            <v>98082</v>
          </cell>
          <cell r="B253" t="str">
            <v xml:space="preserve">TEMAT 1050 PERFORATÖR </v>
          </cell>
          <cell r="C253" t="str">
            <v>SİYAH</v>
          </cell>
          <cell r="D253" t="str">
            <v>AD</v>
          </cell>
          <cell r="E253">
            <v>30</v>
          </cell>
          <cell r="F253">
            <v>60</v>
          </cell>
          <cell r="G253">
            <v>11</v>
          </cell>
          <cell r="H253">
            <v>8694340088051</v>
          </cell>
          <cell r="I253">
            <v>18</v>
          </cell>
        </row>
        <row r="254">
          <cell r="A254">
            <v>98081</v>
          </cell>
          <cell r="B254" t="str">
            <v xml:space="preserve">TEMAT 1050 PERFORATÖR </v>
          </cell>
          <cell r="C254" t="str">
            <v>MAVİ</v>
          </cell>
          <cell r="D254" t="str">
            <v>AD</v>
          </cell>
          <cell r="E254">
            <v>30</v>
          </cell>
          <cell r="F254">
            <v>60</v>
          </cell>
          <cell r="G254">
            <v>11</v>
          </cell>
          <cell r="H254">
            <v>8694340088044</v>
          </cell>
          <cell r="I254">
            <v>18</v>
          </cell>
        </row>
        <row r="255">
          <cell r="A255">
            <v>98083</v>
          </cell>
          <cell r="B255" t="str">
            <v xml:space="preserve">TEMAT 1050 PERFORATÖR </v>
          </cell>
          <cell r="C255" t="str">
            <v>BEJ</v>
          </cell>
          <cell r="D255" t="str">
            <v>AD</v>
          </cell>
          <cell r="E255">
            <v>30</v>
          </cell>
          <cell r="F255">
            <v>60</v>
          </cell>
          <cell r="G255">
            <v>11</v>
          </cell>
          <cell r="H255">
            <v>8694340088068</v>
          </cell>
          <cell r="I255">
            <v>18</v>
          </cell>
        </row>
        <row r="256">
          <cell r="A256">
            <v>11675</v>
          </cell>
          <cell r="B256" t="str">
            <v xml:space="preserve">TEMAT 1100 PERFORATÖR </v>
          </cell>
          <cell r="C256" t="str">
            <v>SİYAH</v>
          </cell>
          <cell r="D256" t="str">
            <v>AD</v>
          </cell>
          <cell r="E256">
            <v>30</v>
          </cell>
          <cell r="F256">
            <v>60</v>
          </cell>
          <cell r="G256">
            <v>13.2</v>
          </cell>
          <cell r="H256">
            <v>8694340042107</v>
          </cell>
          <cell r="I256">
            <v>18</v>
          </cell>
        </row>
        <row r="257">
          <cell r="A257">
            <v>10412</v>
          </cell>
          <cell r="B257" t="str">
            <v xml:space="preserve">TEMAT 1100 PERFORATÖR </v>
          </cell>
          <cell r="C257" t="str">
            <v>MAVİ</v>
          </cell>
          <cell r="D257" t="str">
            <v>AD</v>
          </cell>
          <cell r="E257">
            <v>30</v>
          </cell>
          <cell r="F257">
            <v>60</v>
          </cell>
          <cell r="G257">
            <v>13.2</v>
          </cell>
          <cell r="H257">
            <v>8694340042121</v>
          </cell>
          <cell r="I257">
            <v>18</v>
          </cell>
        </row>
        <row r="258">
          <cell r="A258">
            <v>11640</v>
          </cell>
          <cell r="B258" t="str">
            <v xml:space="preserve">TEMAT 1100 PERFORATÖR </v>
          </cell>
          <cell r="C258" t="str">
            <v>BEJ</v>
          </cell>
          <cell r="D258" t="str">
            <v>AD</v>
          </cell>
          <cell r="E258">
            <v>30</v>
          </cell>
          <cell r="F258">
            <v>60</v>
          </cell>
          <cell r="G258">
            <v>13.2</v>
          </cell>
          <cell r="H258">
            <v>8694340042152</v>
          </cell>
          <cell r="I258">
            <v>18</v>
          </cell>
        </row>
        <row r="259">
          <cell r="A259">
            <v>10491</v>
          </cell>
          <cell r="B259" t="str">
            <v xml:space="preserve">TEMAT 1200 PERFORATÖR </v>
          </cell>
          <cell r="C259" t="str">
            <v>SİYAH</v>
          </cell>
          <cell r="D259" t="str">
            <v>AD</v>
          </cell>
          <cell r="E259">
            <v>10</v>
          </cell>
          <cell r="F259">
            <v>30</v>
          </cell>
          <cell r="G259">
            <v>26.7</v>
          </cell>
          <cell r="H259">
            <v>8694340042206</v>
          </cell>
          <cell r="I259">
            <v>18</v>
          </cell>
        </row>
        <row r="260">
          <cell r="A260">
            <v>11327</v>
          </cell>
          <cell r="B260" t="str">
            <v xml:space="preserve">TEMAT 1200 PERFORATÖR </v>
          </cell>
          <cell r="C260" t="str">
            <v>MAVİ</v>
          </cell>
          <cell r="D260" t="str">
            <v>AD</v>
          </cell>
          <cell r="E260">
            <v>10</v>
          </cell>
          <cell r="F260">
            <v>30</v>
          </cell>
          <cell r="G260">
            <v>26.7</v>
          </cell>
          <cell r="H260">
            <v>8694340042220</v>
          </cell>
          <cell r="I260">
            <v>18</v>
          </cell>
        </row>
        <row r="261">
          <cell r="A261">
            <v>11358</v>
          </cell>
          <cell r="B261" t="str">
            <v xml:space="preserve">TEMAT 1200 PERFORATÖR </v>
          </cell>
          <cell r="C261" t="str">
            <v>BEJ</v>
          </cell>
          <cell r="D261" t="str">
            <v>AD</v>
          </cell>
          <cell r="E261">
            <v>10</v>
          </cell>
          <cell r="F261">
            <v>30</v>
          </cell>
          <cell r="G261">
            <v>26.7</v>
          </cell>
          <cell r="H261">
            <v>8694340042251</v>
          </cell>
          <cell r="I261">
            <v>18</v>
          </cell>
        </row>
        <row r="262">
          <cell r="A262">
            <v>11082</v>
          </cell>
          <cell r="B262" t="str">
            <v xml:space="preserve">TEMAT 1300 4 DELİK PERFORATÖR </v>
          </cell>
          <cell r="C262" t="str">
            <v>SİYAH</v>
          </cell>
          <cell r="D262" t="str">
            <v>AD</v>
          </cell>
          <cell r="E262">
            <v>10</v>
          </cell>
          <cell r="F262">
            <v>20</v>
          </cell>
          <cell r="G262">
            <v>36</v>
          </cell>
          <cell r="H262">
            <v>8694340042305</v>
          </cell>
          <cell r="I262">
            <v>18</v>
          </cell>
        </row>
        <row r="263">
          <cell r="A263">
            <v>10267</v>
          </cell>
          <cell r="B263" t="str">
            <v xml:space="preserve">TEMAT 1400 ARŞİV TİPİ PERFORATÖR </v>
          </cell>
          <cell r="C263" t="str">
            <v>SİYAH</v>
          </cell>
          <cell r="D263" t="str">
            <v>AD</v>
          </cell>
          <cell r="E263">
            <v>5</v>
          </cell>
          <cell r="F263">
            <v>20</v>
          </cell>
          <cell r="G263">
            <v>99</v>
          </cell>
          <cell r="H263">
            <v>8694340042404</v>
          </cell>
          <cell r="I263">
            <v>18</v>
          </cell>
        </row>
        <row r="264">
          <cell r="A264">
            <v>69493</v>
          </cell>
          <cell r="B264" t="str">
            <v xml:space="preserve">TEMAT 2160N EXTRA GÜÇLÜ PERFORATÖR </v>
          </cell>
          <cell r="C264" t="str">
            <v>BEJ</v>
          </cell>
          <cell r="D264" t="str">
            <v>AD</v>
          </cell>
          <cell r="E264" t="str">
            <v>-</v>
          </cell>
          <cell r="F264">
            <v>4</v>
          </cell>
          <cell r="G264">
            <v>325</v>
          </cell>
          <cell r="H264">
            <v>8694340075297</v>
          </cell>
          <cell r="I264">
            <v>18</v>
          </cell>
        </row>
        <row r="265">
          <cell r="A265">
            <v>77303</v>
          </cell>
          <cell r="B265" t="str">
            <v xml:space="preserve">TEMAT 2320N EXTRA GÜÇLÜ PERFORATOR </v>
          </cell>
          <cell r="C265" t="str">
            <v>BEJ</v>
          </cell>
          <cell r="D265" t="str">
            <v>AD</v>
          </cell>
          <cell r="E265" t="str">
            <v>-</v>
          </cell>
          <cell r="F265">
            <v>2</v>
          </cell>
          <cell r="G265">
            <v>385</v>
          </cell>
          <cell r="H265">
            <v>8694340077710</v>
          </cell>
          <cell r="I265">
            <v>18</v>
          </cell>
        </row>
        <row r="266">
          <cell r="A266">
            <v>11176</v>
          </cell>
          <cell r="B266" t="str">
            <v>TEMAT PİN160-120 (2160 ve 4160 İÇİN)</v>
          </cell>
          <cell r="C266" t="str">
            <v>-</v>
          </cell>
          <cell r="D266" t="str">
            <v>PK</v>
          </cell>
          <cell r="E266">
            <v>2</v>
          </cell>
          <cell r="F266">
            <v>0</v>
          </cell>
          <cell r="G266">
            <v>49.5</v>
          </cell>
          <cell r="H266">
            <v>8694340091211</v>
          </cell>
          <cell r="I266">
            <v>18</v>
          </cell>
        </row>
        <row r="267">
          <cell r="A267">
            <v>74951</v>
          </cell>
          <cell r="B267" t="str">
            <v>TEMAT PİN160N-121 (2160N İÇİN)</v>
          </cell>
          <cell r="C267" t="str">
            <v>-</v>
          </cell>
          <cell r="D267" t="str">
            <v>PK</v>
          </cell>
          <cell r="E267">
            <v>2</v>
          </cell>
          <cell r="F267">
            <v>0</v>
          </cell>
          <cell r="G267">
            <v>49.5</v>
          </cell>
          <cell r="H267">
            <v>8694340091235</v>
          </cell>
          <cell r="I267">
            <v>18</v>
          </cell>
        </row>
        <row r="268">
          <cell r="A268">
            <v>93517</v>
          </cell>
          <cell r="B268" t="str">
            <v>TEMAT PİN320N-121 (2320N İÇİN)</v>
          </cell>
          <cell r="C268" t="str">
            <v>-</v>
          </cell>
          <cell r="D268" t="str">
            <v>PK</v>
          </cell>
          <cell r="E268">
            <v>2</v>
          </cell>
          <cell r="F268">
            <v>0</v>
          </cell>
          <cell r="G268">
            <v>66.5</v>
          </cell>
          <cell r="H268">
            <v>8694340091242</v>
          </cell>
          <cell r="I268">
            <v>18</v>
          </cell>
        </row>
        <row r="269">
          <cell r="A269">
            <v>11384</v>
          </cell>
          <cell r="B269" t="str">
            <v>TEMAT PİN320-120 (2320 İÇİN)</v>
          </cell>
          <cell r="C269" t="str">
            <v>-</v>
          </cell>
          <cell r="D269" t="str">
            <v>PK</v>
          </cell>
          <cell r="E269">
            <v>2</v>
          </cell>
          <cell r="F269">
            <v>0</v>
          </cell>
          <cell r="G269">
            <v>66.5</v>
          </cell>
          <cell r="H269">
            <v>8694340091228</v>
          </cell>
          <cell r="I269">
            <v>18</v>
          </cell>
        </row>
        <row r="270">
          <cell r="A270">
            <v>10333</v>
          </cell>
          <cell r="B270" t="str">
            <v>TEMAT DİSK (2160 ve 2320 İÇİN)</v>
          </cell>
          <cell r="C270" t="str">
            <v>-</v>
          </cell>
          <cell r="D270" t="str">
            <v>AD</v>
          </cell>
          <cell r="E270">
            <v>10</v>
          </cell>
          <cell r="F270">
            <v>0</v>
          </cell>
          <cell r="G270">
            <v>2.1</v>
          </cell>
          <cell r="H270">
            <v>8694340091259</v>
          </cell>
          <cell r="I270">
            <v>18</v>
          </cell>
        </row>
        <row r="271">
          <cell r="A271">
            <v>74952</v>
          </cell>
          <cell r="B271" t="str">
            <v>TEMAT DİSK (2160N ve 2320N İÇİN)</v>
          </cell>
          <cell r="C271" t="str">
            <v>-</v>
          </cell>
          <cell r="D271" t="str">
            <v>AD</v>
          </cell>
          <cell r="E271">
            <v>10</v>
          </cell>
          <cell r="F271">
            <v>0</v>
          </cell>
          <cell r="G271">
            <v>2.1</v>
          </cell>
          <cell r="H271">
            <v>8694340091266</v>
          </cell>
          <cell r="I271">
            <v>18</v>
          </cell>
        </row>
        <row r="272">
          <cell r="A272" t="str">
            <v>ZIMBA TELLERİ-TEMAT</v>
          </cell>
          <cell r="B272">
            <v>0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</row>
        <row r="273">
          <cell r="A273">
            <v>27153</v>
          </cell>
          <cell r="B273" t="str">
            <v xml:space="preserve">TEMAT NO 10  ZIMBA TELİ </v>
          </cell>
          <cell r="C273" t="str">
            <v>GÜMÜŞ</v>
          </cell>
          <cell r="D273" t="str">
            <v>KT</v>
          </cell>
          <cell r="E273">
            <v>20</v>
          </cell>
          <cell r="F273">
            <v>1000</v>
          </cell>
          <cell r="G273">
            <v>0.45</v>
          </cell>
          <cell r="H273">
            <v>8694340049052</v>
          </cell>
          <cell r="I273">
            <v>18</v>
          </cell>
        </row>
        <row r="274">
          <cell r="A274">
            <v>61408</v>
          </cell>
          <cell r="B274" t="str">
            <v xml:space="preserve">TEMAT 24/6 ZIMBA TELİ SARI </v>
          </cell>
          <cell r="C274" t="str">
            <v>SARI</v>
          </cell>
          <cell r="D274" t="str">
            <v>KT</v>
          </cell>
          <cell r="E274">
            <v>10</v>
          </cell>
          <cell r="F274">
            <v>500</v>
          </cell>
          <cell r="G274">
            <v>0.9</v>
          </cell>
          <cell r="H274">
            <v>8694340072722</v>
          </cell>
          <cell r="I274">
            <v>18</v>
          </cell>
        </row>
        <row r="275">
          <cell r="A275">
            <v>30399</v>
          </cell>
          <cell r="B275" t="str">
            <v xml:space="preserve">TEMAT NO:24/6 ZIMBA TELİ </v>
          </cell>
          <cell r="C275" t="str">
            <v>GÜMÜŞ</v>
          </cell>
          <cell r="D275" t="str">
            <v>KT</v>
          </cell>
          <cell r="E275">
            <v>10</v>
          </cell>
          <cell r="F275">
            <v>500</v>
          </cell>
          <cell r="G275">
            <v>0.8</v>
          </cell>
          <cell r="H275">
            <v>8694340040912</v>
          </cell>
          <cell r="I275">
            <v>18</v>
          </cell>
        </row>
        <row r="276">
          <cell r="A276">
            <v>21405</v>
          </cell>
          <cell r="B276" t="str">
            <v xml:space="preserve">TEMAT 23/06  ZIMBA TELİ </v>
          </cell>
          <cell r="C276" t="str">
            <v>GÜMÜŞ</v>
          </cell>
          <cell r="D276" t="str">
            <v>KT</v>
          </cell>
          <cell r="E276">
            <v>20</v>
          </cell>
          <cell r="F276">
            <v>200</v>
          </cell>
          <cell r="G276">
            <v>2.75</v>
          </cell>
          <cell r="H276">
            <v>8694340080116</v>
          </cell>
          <cell r="I276">
            <v>18</v>
          </cell>
        </row>
        <row r="277">
          <cell r="A277">
            <v>27056</v>
          </cell>
          <cell r="B277" t="str">
            <v>TEMAT 23/08  ZIMBA TELİ</v>
          </cell>
          <cell r="C277" t="str">
            <v>GÜMÜŞ</v>
          </cell>
          <cell r="D277" t="str">
            <v>KT</v>
          </cell>
          <cell r="E277">
            <v>20</v>
          </cell>
          <cell r="F277">
            <v>200</v>
          </cell>
          <cell r="G277">
            <v>3.25</v>
          </cell>
          <cell r="H277">
            <v>8694340080123</v>
          </cell>
          <cell r="I277">
            <v>18</v>
          </cell>
        </row>
        <row r="278">
          <cell r="A278">
            <v>31420</v>
          </cell>
          <cell r="B278" t="str">
            <v>TEMAT 23/10 ZIMBA TELİ</v>
          </cell>
          <cell r="C278" t="str">
            <v>GÜMÜŞ</v>
          </cell>
          <cell r="D278" t="str">
            <v>KT</v>
          </cell>
          <cell r="E278">
            <v>10</v>
          </cell>
          <cell r="F278">
            <v>100</v>
          </cell>
          <cell r="G278">
            <v>3.75</v>
          </cell>
          <cell r="H278">
            <v>8694340080130</v>
          </cell>
          <cell r="I278">
            <v>18</v>
          </cell>
        </row>
        <row r="279">
          <cell r="A279">
            <v>21883</v>
          </cell>
          <cell r="B279" t="str">
            <v>TEMAT 23/13  ZIMBA TELİ</v>
          </cell>
          <cell r="C279" t="str">
            <v>GÜMÜŞ</v>
          </cell>
          <cell r="D279" t="str">
            <v>KT</v>
          </cell>
          <cell r="E279">
            <v>10</v>
          </cell>
          <cell r="F279">
            <v>100</v>
          </cell>
          <cell r="G279">
            <v>4.3499999999999996</v>
          </cell>
          <cell r="H279">
            <v>8694340080147</v>
          </cell>
          <cell r="I279">
            <v>18</v>
          </cell>
        </row>
        <row r="280">
          <cell r="A280">
            <v>29219</v>
          </cell>
          <cell r="B280" t="str">
            <v>TEMAT 23/15  ZIMBA TELİ</v>
          </cell>
          <cell r="C280" t="str">
            <v>GÜMÜŞ</v>
          </cell>
          <cell r="D280" t="str">
            <v>KT</v>
          </cell>
          <cell r="E280">
            <v>10</v>
          </cell>
          <cell r="F280">
            <v>100</v>
          </cell>
          <cell r="G280">
            <v>5.05</v>
          </cell>
          <cell r="H280">
            <v>8694340080154</v>
          </cell>
          <cell r="I280">
            <v>18</v>
          </cell>
        </row>
        <row r="281">
          <cell r="A281">
            <v>17071</v>
          </cell>
          <cell r="B281" t="str">
            <v>TEMAT 23/17  ZIMBA TELİ</v>
          </cell>
          <cell r="C281" t="str">
            <v>GÜMÜŞ</v>
          </cell>
          <cell r="D281" t="str">
            <v>KT</v>
          </cell>
          <cell r="E281">
            <v>10</v>
          </cell>
          <cell r="F281">
            <v>100</v>
          </cell>
          <cell r="G281">
            <v>5.3</v>
          </cell>
          <cell r="H281">
            <v>8694340080161</v>
          </cell>
          <cell r="I281">
            <v>18</v>
          </cell>
        </row>
        <row r="282">
          <cell r="A282">
            <v>15215</v>
          </cell>
          <cell r="B282" t="str">
            <v>TEMAT 23/20 ZIMBA TELİ</v>
          </cell>
          <cell r="C282" t="str">
            <v>GÜMÜŞ</v>
          </cell>
          <cell r="D282" t="str">
            <v>KT</v>
          </cell>
          <cell r="E282">
            <v>10</v>
          </cell>
          <cell r="F282">
            <v>100</v>
          </cell>
          <cell r="G282">
            <v>6.9</v>
          </cell>
          <cell r="H282">
            <v>8694340080178</v>
          </cell>
          <cell r="I282">
            <v>18</v>
          </cell>
        </row>
        <row r="283">
          <cell r="A283">
            <v>17805</v>
          </cell>
          <cell r="B283" t="str">
            <v>TEMAT 23/24  ZIMBA TELİ</v>
          </cell>
          <cell r="C283" t="str">
            <v>GÜMÜŞ</v>
          </cell>
          <cell r="D283" t="str">
            <v>KT</v>
          </cell>
          <cell r="E283">
            <v>10</v>
          </cell>
          <cell r="F283">
            <v>100</v>
          </cell>
          <cell r="G283">
            <v>7.65</v>
          </cell>
          <cell r="H283">
            <v>8694340080185</v>
          </cell>
          <cell r="I283">
            <v>18</v>
          </cell>
        </row>
        <row r="284">
          <cell r="A284" t="str">
            <v>ATAŞLAR-TEMAT</v>
          </cell>
          <cell r="B284">
            <v>0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</row>
        <row r="285">
          <cell r="A285">
            <v>25299</v>
          </cell>
          <cell r="B285" t="str">
            <v>TEMAT NO:2 ATAŞ</v>
          </cell>
          <cell r="C285" t="str">
            <v>NİKEL</v>
          </cell>
          <cell r="D285" t="str">
            <v>KT</v>
          </cell>
          <cell r="E285">
            <v>24</v>
          </cell>
          <cell r="F285">
            <v>480</v>
          </cell>
          <cell r="G285">
            <v>0.85</v>
          </cell>
          <cell r="H285">
            <v>8694340040028</v>
          </cell>
          <cell r="I285">
            <v>18</v>
          </cell>
        </row>
        <row r="286">
          <cell r="A286">
            <v>17938</v>
          </cell>
          <cell r="B286" t="str">
            <v>TEMAT NO:3 ATAŞ</v>
          </cell>
          <cell r="C286" t="str">
            <v>NİKEL</v>
          </cell>
          <cell r="D286" t="str">
            <v>KT</v>
          </cell>
          <cell r="E286">
            <v>24</v>
          </cell>
          <cell r="F286">
            <v>480</v>
          </cell>
          <cell r="G286">
            <v>0.85</v>
          </cell>
          <cell r="H286">
            <v>8694340040035</v>
          </cell>
          <cell r="I286">
            <v>18</v>
          </cell>
        </row>
        <row r="287">
          <cell r="A287">
            <v>18484</v>
          </cell>
          <cell r="B287" t="str">
            <v>TEMAT NO:4 ATAŞ</v>
          </cell>
          <cell r="C287" t="str">
            <v>NİKEL</v>
          </cell>
          <cell r="D287" t="str">
            <v>KT</v>
          </cell>
          <cell r="E287">
            <v>24</v>
          </cell>
          <cell r="F287">
            <v>480</v>
          </cell>
          <cell r="G287">
            <v>0.95</v>
          </cell>
          <cell r="H287">
            <v>8694340040042</v>
          </cell>
          <cell r="I287">
            <v>18</v>
          </cell>
        </row>
        <row r="288">
          <cell r="A288">
            <v>21102</v>
          </cell>
          <cell r="B288" t="str">
            <v>TEMAT NO:5 ATAŞ</v>
          </cell>
          <cell r="C288" t="str">
            <v>NİKEL</v>
          </cell>
          <cell r="D288" t="str">
            <v>KT</v>
          </cell>
          <cell r="E288">
            <v>10</v>
          </cell>
          <cell r="F288">
            <v>240</v>
          </cell>
          <cell r="G288">
            <v>1.35</v>
          </cell>
          <cell r="H288">
            <v>8694340040141</v>
          </cell>
          <cell r="I288">
            <v>18</v>
          </cell>
        </row>
        <row r="289">
          <cell r="A289">
            <v>22837</v>
          </cell>
          <cell r="B289" t="str">
            <v>TEMAT 280 RENKLİ ATAŞ</v>
          </cell>
          <cell r="C289" t="str">
            <v>KARIŞIK KUTU</v>
          </cell>
          <cell r="D289" t="str">
            <v>KT</v>
          </cell>
          <cell r="E289">
            <v>12</v>
          </cell>
          <cell r="F289">
            <v>288</v>
          </cell>
          <cell r="G289">
            <v>0.85</v>
          </cell>
          <cell r="H289">
            <v>8694340040134</v>
          </cell>
          <cell r="I289">
            <v>18</v>
          </cell>
        </row>
        <row r="290">
          <cell r="A290" t="str">
            <v>RAPTİYELER-TEMAT</v>
          </cell>
          <cell r="B290">
            <v>0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</row>
        <row r="291">
          <cell r="A291">
            <v>16468</v>
          </cell>
          <cell r="B291" t="str">
            <v xml:space="preserve">TEMAT 300 RENKLİ RAPTİYE </v>
          </cell>
          <cell r="C291" t="str">
            <v>KARIŞIK KUTU</v>
          </cell>
          <cell r="D291" t="str">
            <v>KT</v>
          </cell>
          <cell r="E291">
            <v>18</v>
          </cell>
          <cell r="F291">
            <v>432</v>
          </cell>
          <cell r="G291">
            <v>0.85</v>
          </cell>
          <cell r="H291">
            <v>8694340040110</v>
          </cell>
          <cell r="I291">
            <v>18</v>
          </cell>
        </row>
        <row r="292">
          <cell r="A292">
            <v>20008</v>
          </cell>
          <cell r="B292" t="str">
            <v xml:space="preserve">TEMAT 300-K RAPTİYE </v>
          </cell>
          <cell r="C292" t="str">
            <v>KIRMIZI</v>
          </cell>
          <cell r="D292" t="str">
            <v>KT</v>
          </cell>
          <cell r="E292">
            <v>18</v>
          </cell>
          <cell r="F292">
            <v>432</v>
          </cell>
          <cell r="G292">
            <v>0.85</v>
          </cell>
          <cell r="H292">
            <v>8694340040714</v>
          </cell>
          <cell r="I292">
            <v>18</v>
          </cell>
        </row>
        <row r="293">
          <cell r="A293">
            <v>16194</v>
          </cell>
          <cell r="B293" t="str">
            <v xml:space="preserve">TEMAT 300-B RAPTİYE </v>
          </cell>
          <cell r="C293" t="str">
            <v>BEYAZ</v>
          </cell>
          <cell r="D293" t="str">
            <v>KT</v>
          </cell>
          <cell r="E293">
            <v>18</v>
          </cell>
          <cell r="F293">
            <v>432</v>
          </cell>
          <cell r="G293">
            <v>0.85</v>
          </cell>
          <cell r="H293">
            <v>8694340040721</v>
          </cell>
          <cell r="I293">
            <v>18</v>
          </cell>
        </row>
        <row r="294">
          <cell r="A294">
            <v>26508</v>
          </cell>
          <cell r="B294" t="str">
            <v xml:space="preserve">TEMAT 300-M RAPTİYE </v>
          </cell>
          <cell r="C294" t="str">
            <v>MAVİ</v>
          </cell>
          <cell r="D294" t="str">
            <v>KT</v>
          </cell>
          <cell r="E294">
            <v>18</v>
          </cell>
          <cell r="F294">
            <v>432</v>
          </cell>
          <cell r="G294">
            <v>0.85</v>
          </cell>
          <cell r="H294">
            <v>8694340040738</v>
          </cell>
          <cell r="I294">
            <v>18</v>
          </cell>
        </row>
        <row r="295">
          <cell r="A295">
            <v>78328</v>
          </cell>
          <cell r="B295" t="str">
            <v xml:space="preserve">TEMAT 300-S RAPTİYE </v>
          </cell>
          <cell r="C295" t="str">
            <v>SARI</v>
          </cell>
          <cell r="D295" t="str">
            <v>KT</v>
          </cell>
          <cell r="E295">
            <v>18</v>
          </cell>
          <cell r="F295">
            <v>432</v>
          </cell>
          <cell r="G295">
            <v>0.85</v>
          </cell>
          <cell r="H295">
            <v>8694340076218</v>
          </cell>
          <cell r="I295">
            <v>18</v>
          </cell>
        </row>
        <row r="296">
          <cell r="A296">
            <v>78327</v>
          </cell>
          <cell r="B296" t="str">
            <v xml:space="preserve">TEMAT 300-Y RAPTİYE </v>
          </cell>
          <cell r="C296" t="str">
            <v>YEŞİL</v>
          </cell>
          <cell r="D296" t="str">
            <v>KT</v>
          </cell>
          <cell r="E296">
            <v>18</v>
          </cell>
          <cell r="F296">
            <v>432</v>
          </cell>
          <cell r="G296">
            <v>0.85</v>
          </cell>
          <cell r="H296">
            <v>8694340078144</v>
          </cell>
          <cell r="I296">
            <v>18</v>
          </cell>
        </row>
        <row r="297">
          <cell r="A297">
            <v>78326</v>
          </cell>
          <cell r="B297" t="str">
            <v>TEMAT 400 RAPTİYE,PİRİNÇ KAPLI</v>
          </cell>
          <cell r="C297" t="str">
            <v>SARI</v>
          </cell>
          <cell r="D297" t="str">
            <v>KT</v>
          </cell>
          <cell r="E297">
            <v>18</v>
          </cell>
          <cell r="F297">
            <v>432</v>
          </cell>
          <cell r="G297">
            <v>0.6</v>
          </cell>
          <cell r="H297">
            <v>8694340078137</v>
          </cell>
          <cell r="I297">
            <v>18</v>
          </cell>
        </row>
        <row r="298">
          <cell r="A298" t="str">
            <v>HARİTA ÇİVİSİ-TEMAT</v>
          </cell>
          <cell r="B298">
            <v>0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</row>
        <row r="299">
          <cell r="A299">
            <v>28359</v>
          </cell>
          <cell r="B299" t="str">
            <v>TEMAT 180 RENKLİ HARİTA ÇİVİSİ</v>
          </cell>
          <cell r="C299" t="str">
            <v>KARIŞIK KUTU</v>
          </cell>
          <cell r="D299" t="str">
            <v>KT</v>
          </cell>
          <cell r="E299">
            <v>12</v>
          </cell>
          <cell r="F299">
            <v>288</v>
          </cell>
          <cell r="G299">
            <v>0.85</v>
          </cell>
          <cell r="H299">
            <v>8694340040059</v>
          </cell>
          <cell r="I299">
            <v>18</v>
          </cell>
        </row>
        <row r="300">
          <cell r="A300" t="str">
            <v>TOPLU İĞNELER-TEMAT</v>
          </cell>
          <cell r="B300">
            <v>0</v>
          </cell>
          <cell r="C300">
            <v>0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</row>
        <row r="301">
          <cell r="A301">
            <v>18043</v>
          </cell>
          <cell r="B301" t="str">
            <v>TEMAT 20GR TOPLU İĞNE,28MM</v>
          </cell>
          <cell r="C301" t="str">
            <v>-</v>
          </cell>
          <cell r="D301" t="str">
            <v>KT</v>
          </cell>
          <cell r="E301">
            <v>24</v>
          </cell>
          <cell r="F301">
            <v>480</v>
          </cell>
          <cell r="G301">
            <v>0.77</v>
          </cell>
          <cell r="H301">
            <v>8694340040172</v>
          </cell>
          <cell r="I301">
            <v>18</v>
          </cell>
        </row>
        <row r="302">
          <cell r="A302">
            <v>78365</v>
          </cell>
          <cell r="B302" t="str">
            <v>TEMAT RENKLİ TOPLU İĞNE,28 MM</v>
          </cell>
          <cell r="C302" t="str">
            <v>KARIŞIK KUTU</v>
          </cell>
          <cell r="D302" t="str">
            <v>KT</v>
          </cell>
          <cell r="E302">
            <v>24</v>
          </cell>
          <cell r="F302">
            <v>480</v>
          </cell>
          <cell r="G302">
            <v>0.77</v>
          </cell>
          <cell r="H302">
            <v>8694340079035</v>
          </cell>
          <cell r="I302">
            <v>18</v>
          </cell>
        </row>
        <row r="303">
          <cell r="A303" t="str">
            <v>KISKAÇLAR-TEMAT</v>
          </cell>
          <cell r="B303">
            <v>0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</row>
        <row r="304">
          <cell r="A304">
            <v>25437</v>
          </cell>
          <cell r="B304" t="str">
            <v>TEMAT 19MM KISKAÇ</v>
          </cell>
          <cell r="C304" t="str">
            <v>-</v>
          </cell>
          <cell r="D304" t="str">
            <v>KT</v>
          </cell>
          <cell r="E304">
            <v>12</v>
          </cell>
          <cell r="F304">
            <v>300</v>
          </cell>
          <cell r="G304">
            <v>1.6</v>
          </cell>
          <cell r="H304">
            <v>8694340040400</v>
          </cell>
          <cell r="I304">
            <v>18</v>
          </cell>
        </row>
        <row r="305">
          <cell r="A305">
            <v>17803</v>
          </cell>
          <cell r="B305" t="str">
            <v>TEMAT 25MM KISKAÇ</v>
          </cell>
          <cell r="C305" t="str">
            <v>-</v>
          </cell>
          <cell r="D305" t="str">
            <v>KT</v>
          </cell>
          <cell r="E305">
            <v>12</v>
          </cell>
          <cell r="F305">
            <v>240</v>
          </cell>
          <cell r="G305">
            <v>2.85</v>
          </cell>
          <cell r="H305">
            <v>8694340040585</v>
          </cell>
          <cell r="I305">
            <v>18</v>
          </cell>
        </row>
        <row r="306">
          <cell r="A306">
            <v>31895</v>
          </cell>
          <cell r="B306" t="str">
            <v>TEMAT 32MM KISKAÇ</v>
          </cell>
          <cell r="C306" t="str">
            <v>-</v>
          </cell>
          <cell r="D306" t="str">
            <v>KT</v>
          </cell>
          <cell r="E306">
            <v>12</v>
          </cell>
          <cell r="F306">
            <v>120</v>
          </cell>
          <cell r="G306">
            <v>3.5</v>
          </cell>
          <cell r="H306">
            <v>8694340040592</v>
          </cell>
          <cell r="I306">
            <v>18</v>
          </cell>
        </row>
        <row r="307">
          <cell r="A307">
            <v>26271</v>
          </cell>
          <cell r="B307" t="str">
            <v>TEMAT 41MM KISKAÇ</v>
          </cell>
          <cell r="C307" t="str">
            <v>-</v>
          </cell>
          <cell r="D307" t="str">
            <v>KT</v>
          </cell>
          <cell r="E307" t="str">
            <v>-</v>
          </cell>
          <cell r="F307">
            <v>108</v>
          </cell>
          <cell r="G307">
            <v>5.95</v>
          </cell>
          <cell r="H307">
            <v>8694340040615</v>
          </cell>
          <cell r="I307">
            <v>18</v>
          </cell>
        </row>
        <row r="308">
          <cell r="A308">
            <v>25800</v>
          </cell>
          <cell r="B308" t="str">
            <v>TEMAT 51 MM  KISKAÇ</v>
          </cell>
          <cell r="C308" t="str">
            <v>-</v>
          </cell>
          <cell r="D308" t="str">
            <v>KT</v>
          </cell>
          <cell r="E308" t="str">
            <v>-</v>
          </cell>
          <cell r="F308">
            <v>60</v>
          </cell>
          <cell r="G308">
            <v>9</v>
          </cell>
          <cell r="H308">
            <v>8694340066240</v>
          </cell>
          <cell r="I308">
            <v>18</v>
          </cell>
        </row>
        <row r="309">
          <cell r="A309" t="str">
            <v>PERFORELİ METAL OFİS ÜRÜNLERİ-TEMAT</v>
          </cell>
          <cell r="B309">
            <v>0</v>
          </cell>
          <cell r="C309">
            <v>0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</row>
        <row r="310">
          <cell r="A310">
            <v>11215</v>
          </cell>
          <cell r="B310" t="str">
            <v xml:space="preserve">TEMAT 300 KALEMLİK </v>
          </cell>
          <cell r="C310" t="str">
            <v>SİYAH</v>
          </cell>
          <cell r="D310" t="str">
            <v>AD</v>
          </cell>
          <cell r="E310" t="str">
            <v>-</v>
          </cell>
          <cell r="F310">
            <v>96</v>
          </cell>
          <cell r="G310">
            <v>3.5</v>
          </cell>
          <cell r="H310">
            <v>8694340066554</v>
          </cell>
          <cell r="I310">
            <v>18</v>
          </cell>
        </row>
        <row r="311">
          <cell r="A311">
            <v>11106</v>
          </cell>
          <cell r="B311" t="str">
            <v>TEMAT 300 KALEMLİK</v>
          </cell>
          <cell r="C311" t="str">
            <v>GÜMÜŞ</v>
          </cell>
          <cell r="D311" t="str">
            <v>AD</v>
          </cell>
          <cell r="E311" t="str">
            <v>-</v>
          </cell>
          <cell r="F311">
            <v>96</v>
          </cell>
          <cell r="G311">
            <v>3.5</v>
          </cell>
          <cell r="H311">
            <v>8694340066561</v>
          </cell>
          <cell r="I311">
            <v>18</v>
          </cell>
        </row>
        <row r="312">
          <cell r="A312">
            <v>11270</v>
          </cell>
          <cell r="B312" t="str">
            <v xml:space="preserve">TEMAT 1000 SET(KALEMLİK/ATAŞ/KAĞITLIK) </v>
          </cell>
          <cell r="C312" t="str">
            <v>SİYAH</v>
          </cell>
          <cell r="D312" t="str">
            <v>AD</v>
          </cell>
          <cell r="E312" t="str">
            <v>-</v>
          </cell>
          <cell r="F312">
            <v>36</v>
          </cell>
          <cell r="G312">
            <v>10.9</v>
          </cell>
          <cell r="H312">
            <v>8694340066318</v>
          </cell>
          <cell r="I312">
            <v>18</v>
          </cell>
        </row>
        <row r="313">
          <cell r="A313">
            <v>10848</v>
          </cell>
          <cell r="B313" t="str">
            <v>TEMAT 1000 SET(KALEMLİK/ATAŞ/KAĞITLIK)</v>
          </cell>
          <cell r="C313" t="str">
            <v>GÜMÜŞ</v>
          </cell>
          <cell r="D313" t="str">
            <v>AD</v>
          </cell>
          <cell r="E313" t="str">
            <v>-</v>
          </cell>
          <cell r="F313">
            <v>36</v>
          </cell>
          <cell r="G313">
            <v>10.9</v>
          </cell>
          <cell r="H313">
            <v>8694340066325</v>
          </cell>
          <cell r="I313">
            <v>18</v>
          </cell>
        </row>
        <row r="314">
          <cell r="A314">
            <v>11626</v>
          </cell>
          <cell r="B314" t="str">
            <v xml:space="preserve">TEMAT 2000 KOMBİNE SET </v>
          </cell>
          <cell r="C314" t="str">
            <v>SİYAH</v>
          </cell>
          <cell r="D314" t="str">
            <v>AD</v>
          </cell>
          <cell r="E314" t="str">
            <v>-</v>
          </cell>
          <cell r="F314">
            <v>48</v>
          </cell>
          <cell r="G314">
            <v>10.9</v>
          </cell>
          <cell r="H314">
            <v>8694340066356</v>
          </cell>
          <cell r="I314">
            <v>18</v>
          </cell>
        </row>
        <row r="315">
          <cell r="A315">
            <v>10639</v>
          </cell>
          <cell r="B315" t="str">
            <v xml:space="preserve">TEMAT 2000 KOMBİNE SET </v>
          </cell>
          <cell r="C315" t="str">
            <v>GÜMÜŞ</v>
          </cell>
          <cell r="D315" t="str">
            <v>AD</v>
          </cell>
          <cell r="E315" t="str">
            <v>-</v>
          </cell>
          <cell r="F315">
            <v>48</v>
          </cell>
          <cell r="G315">
            <v>10.9</v>
          </cell>
          <cell r="H315">
            <v>8694340066363</v>
          </cell>
          <cell r="I315">
            <v>18</v>
          </cell>
        </row>
        <row r="316">
          <cell r="A316">
            <v>10576</v>
          </cell>
          <cell r="B316" t="str">
            <v xml:space="preserve">TEMAT 2050 KOMBİNE SET </v>
          </cell>
          <cell r="C316" t="str">
            <v>SİYAH</v>
          </cell>
          <cell r="D316" t="str">
            <v>AD</v>
          </cell>
          <cell r="E316" t="str">
            <v>-</v>
          </cell>
          <cell r="F316">
            <v>48</v>
          </cell>
          <cell r="G316">
            <v>10.9</v>
          </cell>
          <cell r="H316">
            <v>8694340066370</v>
          </cell>
          <cell r="I316">
            <v>18</v>
          </cell>
        </row>
        <row r="317">
          <cell r="A317">
            <v>10303</v>
          </cell>
          <cell r="B317" t="str">
            <v>TEMAT 2050 KOMBİNE SET</v>
          </cell>
          <cell r="C317" t="str">
            <v>GÜMÜŞ</v>
          </cell>
          <cell r="D317" t="str">
            <v>AD</v>
          </cell>
          <cell r="E317" t="str">
            <v>-</v>
          </cell>
          <cell r="F317">
            <v>48</v>
          </cell>
          <cell r="G317">
            <v>10.9</v>
          </cell>
          <cell r="H317">
            <v>8694340066387</v>
          </cell>
          <cell r="I317">
            <v>18</v>
          </cell>
        </row>
        <row r="318">
          <cell r="A318">
            <v>10618</v>
          </cell>
          <cell r="B318" t="str">
            <v xml:space="preserve">TEMAT 6300 ÜÇLÜ EVRAK RAFI </v>
          </cell>
          <cell r="C318" t="str">
            <v>SİYAH</v>
          </cell>
          <cell r="D318" t="str">
            <v>AD</v>
          </cell>
          <cell r="E318" t="str">
            <v>-</v>
          </cell>
          <cell r="F318">
            <v>12</v>
          </cell>
          <cell r="G318">
            <v>30.5</v>
          </cell>
          <cell r="H318">
            <v>8694340066455</v>
          </cell>
          <cell r="I318">
            <v>18</v>
          </cell>
        </row>
        <row r="319">
          <cell r="A319">
            <v>11233</v>
          </cell>
          <cell r="B319" t="str">
            <v xml:space="preserve">TEMAT 6300 ÜÇLÜ EVRAK RAFI </v>
          </cell>
          <cell r="C319" t="str">
            <v>GÜMÜŞ</v>
          </cell>
          <cell r="D319" t="str">
            <v>AD</v>
          </cell>
          <cell r="E319" t="str">
            <v>-</v>
          </cell>
          <cell r="F319">
            <v>12</v>
          </cell>
          <cell r="G319">
            <v>30.5</v>
          </cell>
          <cell r="H319">
            <v>8694340066462</v>
          </cell>
          <cell r="I319">
            <v>18</v>
          </cell>
        </row>
        <row r="320">
          <cell r="A320">
            <v>11157</v>
          </cell>
          <cell r="B320" t="str">
            <v xml:space="preserve">TEMAT 6100 MAGAZİNLİK </v>
          </cell>
          <cell r="C320" t="str">
            <v>SİYAH</v>
          </cell>
          <cell r="D320" t="str">
            <v>AD</v>
          </cell>
          <cell r="E320" t="str">
            <v>-</v>
          </cell>
          <cell r="F320">
            <v>24</v>
          </cell>
          <cell r="G320">
            <v>17</v>
          </cell>
          <cell r="H320">
            <v>8694340066417</v>
          </cell>
          <cell r="I320">
            <v>18</v>
          </cell>
        </row>
        <row r="321">
          <cell r="A321">
            <v>10915</v>
          </cell>
          <cell r="B321" t="str">
            <v>TEMAT 6100 MAGAZİNLİK</v>
          </cell>
          <cell r="C321" t="str">
            <v>GÜMÜŞ</v>
          </cell>
          <cell r="D321" t="str">
            <v>AD</v>
          </cell>
          <cell r="E321" t="str">
            <v>-</v>
          </cell>
          <cell r="F321">
            <v>24</v>
          </cell>
          <cell r="G321">
            <v>17</v>
          </cell>
          <cell r="H321">
            <v>8694340073569</v>
          </cell>
          <cell r="I321">
            <v>18</v>
          </cell>
        </row>
        <row r="322">
          <cell r="A322">
            <v>11650</v>
          </cell>
          <cell r="B322" t="str">
            <v xml:space="preserve">TEMAT 7000 FİLE ÇÖP KOVASI </v>
          </cell>
          <cell r="C322" t="str">
            <v>SİYAH</v>
          </cell>
          <cell r="D322" t="str">
            <v>AD</v>
          </cell>
          <cell r="E322" t="str">
            <v>-</v>
          </cell>
          <cell r="F322">
            <v>20</v>
          </cell>
          <cell r="G322">
            <v>14</v>
          </cell>
          <cell r="H322">
            <v>8694340066479</v>
          </cell>
          <cell r="I322">
            <v>18</v>
          </cell>
        </row>
        <row r="323">
          <cell r="A323">
            <v>11659</v>
          </cell>
          <cell r="B323" t="str">
            <v xml:space="preserve">TEMAT 7000 FİLE ÇÖP KOVASI </v>
          </cell>
          <cell r="C323" t="str">
            <v>GÜMÜŞ</v>
          </cell>
          <cell r="D323" t="str">
            <v>AD</v>
          </cell>
          <cell r="E323" t="str">
            <v>-</v>
          </cell>
          <cell r="F323">
            <v>20</v>
          </cell>
          <cell r="G323">
            <v>14</v>
          </cell>
          <cell r="H323">
            <v>8694340066486</v>
          </cell>
          <cell r="I323">
            <v>18</v>
          </cell>
        </row>
        <row r="324">
          <cell r="A324" t="str">
            <v>NOT KAĞIDI TUTUCU-TEMAT</v>
          </cell>
          <cell r="B324">
            <v>0</v>
          </cell>
          <cell r="C324">
            <v>0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</row>
        <row r="325">
          <cell r="A325">
            <v>79015</v>
          </cell>
          <cell r="B325" t="str">
            <v xml:space="preserve">TEMAT KAĞIT TUTUCU </v>
          </cell>
          <cell r="C325" t="str">
            <v>SİYAH</v>
          </cell>
          <cell r="D325" t="str">
            <v>AD</v>
          </cell>
          <cell r="E325" t="str">
            <v>-</v>
          </cell>
          <cell r="F325">
            <v>144</v>
          </cell>
          <cell r="G325">
            <v>8</v>
          </cell>
          <cell r="H325">
            <v>8694340079967</v>
          </cell>
          <cell r="I325">
            <v>18</v>
          </cell>
        </row>
        <row r="326">
          <cell r="A326" t="str">
            <v>EVRAK RAFLARI-TEMAT</v>
          </cell>
          <cell r="B326">
            <v>0</v>
          </cell>
          <cell r="C326">
            <v>0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</row>
        <row r="327">
          <cell r="A327">
            <v>11330</v>
          </cell>
          <cell r="B327" t="str">
            <v xml:space="preserve">TEMAT 3 ÇEKMECELİ EVRAK RAFI </v>
          </cell>
          <cell r="C327" t="str">
            <v>GRİ</v>
          </cell>
          <cell r="D327" t="str">
            <v>AD</v>
          </cell>
          <cell r="E327" t="str">
            <v>-</v>
          </cell>
          <cell r="F327">
            <v>6</v>
          </cell>
          <cell r="G327">
            <v>120</v>
          </cell>
          <cell r="H327">
            <v>8694340066806</v>
          </cell>
          <cell r="I327">
            <v>18</v>
          </cell>
        </row>
        <row r="328">
          <cell r="A328">
            <v>10765</v>
          </cell>
          <cell r="B328" t="str">
            <v xml:space="preserve">TEMAT 5 ÇEKMECELİ EVRAK RAFI </v>
          </cell>
          <cell r="C328" t="str">
            <v>GRİ</v>
          </cell>
          <cell r="D328" t="str">
            <v>AD</v>
          </cell>
          <cell r="E328" t="str">
            <v>-</v>
          </cell>
          <cell r="F328">
            <v>4</v>
          </cell>
          <cell r="G328">
            <v>170</v>
          </cell>
          <cell r="H328">
            <v>8694340066837</v>
          </cell>
          <cell r="I328">
            <v>18</v>
          </cell>
        </row>
        <row r="329">
          <cell r="A329">
            <v>43841</v>
          </cell>
          <cell r="B329" t="str">
            <v>TEMAT ÜÇLÜ HAREKETLİ EVRAK RAFI</v>
          </cell>
          <cell r="C329" t="str">
            <v>ŞEFFAF</v>
          </cell>
          <cell r="D329" t="str">
            <v>AD</v>
          </cell>
          <cell r="E329" t="str">
            <v>-</v>
          </cell>
          <cell r="F329">
            <v>8</v>
          </cell>
          <cell r="G329" t="str">
            <v>17,50 NET</v>
          </cell>
          <cell r="H329">
            <v>8694340070964</v>
          </cell>
          <cell r="I329">
            <v>18</v>
          </cell>
        </row>
        <row r="330">
          <cell r="A330" t="str">
            <v xml:space="preserve"> MAGAZİNLİKLER-TEMAT</v>
          </cell>
          <cell r="B330">
            <v>0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</row>
        <row r="331">
          <cell r="A331">
            <v>45205</v>
          </cell>
          <cell r="B331" t="str">
            <v>TEMAT PLASTİK MAGAZİNLİK</v>
          </cell>
          <cell r="C331" t="str">
            <v>KIRMIZI</v>
          </cell>
          <cell r="D331" t="str">
            <v>AD</v>
          </cell>
          <cell r="E331" t="str">
            <v>-</v>
          </cell>
          <cell r="F331">
            <v>10</v>
          </cell>
          <cell r="G331">
            <v>7.6</v>
          </cell>
          <cell r="H331">
            <v>8694340071558</v>
          </cell>
          <cell r="I331">
            <v>18</v>
          </cell>
        </row>
        <row r="332">
          <cell r="A332">
            <v>43842</v>
          </cell>
          <cell r="B332" t="str">
            <v>TEMAT PLASTİK MAGAZİNLİK</v>
          </cell>
          <cell r="C332" t="str">
            <v>SİYAH</v>
          </cell>
          <cell r="D332" t="str">
            <v>AD</v>
          </cell>
          <cell r="E332" t="str">
            <v>-</v>
          </cell>
          <cell r="F332">
            <v>10</v>
          </cell>
          <cell r="G332">
            <v>7.6</v>
          </cell>
          <cell r="H332">
            <v>8694340071565</v>
          </cell>
          <cell r="I332">
            <v>18</v>
          </cell>
        </row>
        <row r="333">
          <cell r="A333">
            <v>45204</v>
          </cell>
          <cell r="B333" t="str">
            <v>TEMAT PLASTİK MAGAZİNLİK</v>
          </cell>
          <cell r="C333" t="str">
            <v>MAVİ</v>
          </cell>
          <cell r="D333" t="str">
            <v>AD</v>
          </cell>
          <cell r="E333" t="str">
            <v>-</v>
          </cell>
          <cell r="F333">
            <v>10</v>
          </cell>
          <cell r="G333">
            <v>7.6</v>
          </cell>
          <cell r="H333">
            <v>8694340071572</v>
          </cell>
          <cell r="I333">
            <v>18</v>
          </cell>
        </row>
        <row r="334">
          <cell r="A334" t="str">
            <v>PLASTİK KALEMLİKLER-TEMAT</v>
          </cell>
          <cell r="B334">
            <v>0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</row>
        <row r="335">
          <cell r="A335">
            <v>248930</v>
          </cell>
          <cell r="B335" t="str">
            <v>TEMAT 601 KALEMLİK</v>
          </cell>
          <cell r="C335" t="str">
            <v>ŞEFFAF</v>
          </cell>
          <cell r="D335" t="str">
            <v>AD</v>
          </cell>
          <cell r="E335" t="str">
            <v>-</v>
          </cell>
          <cell r="F335">
            <v>48</v>
          </cell>
          <cell r="G335">
            <v>9.1999999999999993</v>
          </cell>
          <cell r="H335">
            <v>8694340100128</v>
          </cell>
          <cell r="I335">
            <v>18</v>
          </cell>
        </row>
        <row r="336">
          <cell r="A336">
            <v>248933</v>
          </cell>
          <cell r="B336" t="str">
            <v xml:space="preserve">TEMAT 602 KALEMLİK </v>
          </cell>
          <cell r="C336" t="str">
            <v>ŞEFFAF</v>
          </cell>
          <cell r="D336" t="str">
            <v>AD</v>
          </cell>
          <cell r="E336" t="str">
            <v>-</v>
          </cell>
          <cell r="F336">
            <v>48</v>
          </cell>
          <cell r="G336">
            <v>10.5</v>
          </cell>
          <cell r="H336">
            <v>8694340100135</v>
          </cell>
          <cell r="I336">
            <v>18</v>
          </cell>
        </row>
        <row r="337">
          <cell r="A337">
            <v>248934</v>
          </cell>
          <cell r="B337" t="str">
            <v xml:space="preserve">TEMAT 603 KALEMLİK </v>
          </cell>
          <cell r="C337" t="str">
            <v>ŞEFFAF</v>
          </cell>
          <cell r="D337" t="str">
            <v>AD</v>
          </cell>
          <cell r="E337" t="str">
            <v>-</v>
          </cell>
          <cell r="F337">
            <v>48</v>
          </cell>
          <cell r="G337">
            <v>9.1999999999999993</v>
          </cell>
          <cell r="H337">
            <v>8694340100142</v>
          </cell>
          <cell r="I337">
            <v>18</v>
          </cell>
        </row>
        <row r="338">
          <cell r="A338">
            <v>248935</v>
          </cell>
          <cell r="B338" t="str">
            <v>TEMAT 604 KALEMLİK</v>
          </cell>
          <cell r="C338" t="str">
            <v>ŞEFFAF</v>
          </cell>
          <cell r="D338" t="str">
            <v>AD</v>
          </cell>
          <cell r="E338" t="str">
            <v>-</v>
          </cell>
          <cell r="F338">
            <v>48</v>
          </cell>
          <cell r="G338">
            <v>9.1999999999999993</v>
          </cell>
          <cell r="H338">
            <v>8694340100159</v>
          </cell>
          <cell r="I338">
            <v>18</v>
          </cell>
        </row>
        <row r="339">
          <cell r="A339">
            <v>248937</v>
          </cell>
          <cell r="B339" t="str">
            <v xml:space="preserve">TEMAT 605 KALEMLİK </v>
          </cell>
          <cell r="C339" t="str">
            <v>ŞEFFAF</v>
          </cell>
          <cell r="D339" t="str">
            <v>AD</v>
          </cell>
          <cell r="E339" t="str">
            <v>-</v>
          </cell>
          <cell r="F339">
            <v>48</v>
          </cell>
          <cell r="G339">
            <v>9.75</v>
          </cell>
          <cell r="H339">
            <v>8694340100166</v>
          </cell>
          <cell r="I339">
            <v>18</v>
          </cell>
        </row>
        <row r="340">
          <cell r="A340" t="str">
            <v>YAPIŞKANLI NOT KAĞITLARI-TEMAT</v>
          </cell>
          <cell r="B340">
            <v>0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</row>
        <row r="341">
          <cell r="A341">
            <v>10483</v>
          </cell>
          <cell r="B341" t="str">
            <v xml:space="preserve">TEMAT 75X75 MM NOT KAĞIDI </v>
          </cell>
          <cell r="C341" t="str">
            <v>PASTEL SARI</v>
          </cell>
          <cell r="D341" t="str">
            <v>AD</v>
          </cell>
          <cell r="E341">
            <v>12</v>
          </cell>
          <cell r="F341">
            <v>288</v>
          </cell>
          <cell r="G341">
            <v>1.2</v>
          </cell>
          <cell r="H341">
            <v>8694340020006</v>
          </cell>
          <cell r="I341">
            <v>18</v>
          </cell>
        </row>
        <row r="342">
          <cell r="A342">
            <v>11515</v>
          </cell>
          <cell r="B342" t="str">
            <v xml:space="preserve">TEMAT 75X75 MM NOT KAĞIDI </v>
          </cell>
          <cell r="C342" t="str">
            <v>FOS  SARI</v>
          </cell>
          <cell r="D342" t="str">
            <v>AD</v>
          </cell>
          <cell r="E342">
            <v>12</v>
          </cell>
          <cell r="F342">
            <v>288</v>
          </cell>
          <cell r="G342">
            <v>1.35</v>
          </cell>
          <cell r="H342">
            <v>8694340020020</v>
          </cell>
          <cell r="I342">
            <v>18</v>
          </cell>
        </row>
        <row r="343">
          <cell r="A343">
            <v>10612</v>
          </cell>
          <cell r="B343" t="str">
            <v xml:space="preserve">TEMAT 75X75 MM NOT KAĞIDI </v>
          </cell>
          <cell r="C343" t="str">
            <v>FOS  PEMBE</v>
          </cell>
          <cell r="D343" t="str">
            <v>AD</v>
          </cell>
          <cell r="E343">
            <v>12</v>
          </cell>
          <cell r="F343">
            <v>288</v>
          </cell>
          <cell r="G343">
            <v>1.35</v>
          </cell>
          <cell r="H343">
            <v>8694340020013</v>
          </cell>
          <cell r="I343">
            <v>18</v>
          </cell>
        </row>
        <row r="344">
          <cell r="A344">
            <v>11234</v>
          </cell>
          <cell r="B344" t="str">
            <v xml:space="preserve">TEMAT 75X75 MM NOT KAĞIDI </v>
          </cell>
          <cell r="C344" t="str">
            <v>FOS  TURUNCU</v>
          </cell>
          <cell r="D344" t="str">
            <v>AD</v>
          </cell>
          <cell r="E344">
            <v>12</v>
          </cell>
          <cell r="F344">
            <v>288</v>
          </cell>
          <cell r="G344">
            <v>1.35</v>
          </cell>
          <cell r="H344">
            <v>8694340020044</v>
          </cell>
          <cell r="I344">
            <v>18</v>
          </cell>
        </row>
        <row r="345">
          <cell r="A345">
            <v>10935</v>
          </cell>
          <cell r="B345" t="str">
            <v xml:space="preserve">TEMAT 75X75 MM NOT KAĞIDI </v>
          </cell>
          <cell r="C345" t="str">
            <v>FOS YEŞİL</v>
          </cell>
          <cell r="D345" t="str">
            <v>AD</v>
          </cell>
          <cell r="E345">
            <v>12</v>
          </cell>
          <cell r="F345">
            <v>288</v>
          </cell>
          <cell r="G345">
            <v>1.35</v>
          </cell>
          <cell r="H345">
            <v>8694340020037</v>
          </cell>
          <cell r="I345">
            <v>18</v>
          </cell>
        </row>
        <row r="346">
          <cell r="A346">
            <v>11356</v>
          </cell>
          <cell r="B346" t="str">
            <v xml:space="preserve">TEMAT 50X75 MM NOT KAĞIDI </v>
          </cell>
          <cell r="C346" t="str">
            <v>PASTEL SARI</v>
          </cell>
          <cell r="D346" t="str">
            <v>AD</v>
          </cell>
          <cell r="E346">
            <v>12</v>
          </cell>
          <cell r="F346">
            <v>480</v>
          </cell>
          <cell r="G346">
            <v>0.99</v>
          </cell>
          <cell r="H346">
            <v>8694340020105</v>
          </cell>
          <cell r="I346">
            <v>18</v>
          </cell>
        </row>
        <row r="347">
          <cell r="A347">
            <v>11064</v>
          </cell>
          <cell r="B347" t="str">
            <v xml:space="preserve">TEMAT 50X75 MM NOT KAĞIDI </v>
          </cell>
          <cell r="C347" t="str">
            <v>FOS  SARI</v>
          </cell>
          <cell r="D347" t="str">
            <v>AD</v>
          </cell>
          <cell r="E347">
            <v>12</v>
          </cell>
          <cell r="F347">
            <v>480</v>
          </cell>
          <cell r="G347">
            <v>1.1499999999999999</v>
          </cell>
          <cell r="H347">
            <v>8694340020112</v>
          </cell>
          <cell r="I347">
            <v>18</v>
          </cell>
        </row>
        <row r="348">
          <cell r="A348">
            <v>11609</v>
          </cell>
          <cell r="B348" t="str">
            <v xml:space="preserve">TEMAT 50X75 MM NOT KAĞIDI </v>
          </cell>
          <cell r="C348" t="str">
            <v>FOS PEMBE</v>
          </cell>
          <cell r="D348" t="str">
            <v>AD</v>
          </cell>
          <cell r="E348">
            <v>12</v>
          </cell>
          <cell r="F348">
            <v>480</v>
          </cell>
          <cell r="G348">
            <v>1.1499999999999999</v>
          </cell>
          <cell r="H348">
            <v>8694340020129</v>
          </cell>
          <cell r="I348">
            <v>18</v>
          </cell>
        </row>
        <row r="349">
          <cell r="A349">
            <v>11579</v>
          </cell>
          <cell r="B349" t="str">
            <v xml:space="preserve">TEMAT 50X75 MM NOT KAĞIDI </v>
          </cell>
          <cell r="C349" t="str">
            <v>FOS TURUNCU</v>
          </cell>
          <cell r="D349" t="str">
            <v>AD</v>
          </cell>
          <cell r="E349">
            <v>12</v>
          </cell>
          <cell r="F349">
            <v>480</v>
          </cell>
          <cell r="G349">
            <v>1.1499999999999999</v>
          </cell>
          <cell r="H349">
            <v>8694340020136</v>
          </cell>
          <cell r="I349">
            <v>18</v>
          </cell>
        </row>
        <row r="350">
          <cell r="A350">
            <v>11074</v>
          </cell>
          <cell r="B350" t="str">
            <v xml:space="preserve">TEMAT 50X75 MM NOT KAĞIDI </v>
          </cell>
          <cell r="C350" t="str">
            <v>FOS YEŞİL</v>
          </cell>
          <cell r="D350" t="str">
            <v>AD</v>
          </cell>
          <cell r="E350">
            <v>12</v>
          </cell>
          <cell r="F350">
            <v>480</v>
          </cell>
          <cell r="G350">
            <v>1.1499999999999999</v>
          </cell>
          <cell r="H350">
            <v>8694340020143</v>
          </cell>
          <cell r="I350">
            <v>18</v>
          </cell>
        </row>
        <row r="351">
          <cell r="A351">
            <v>11230</v>
          </cell>
          <cell r="B351" t="str">
            <v xml:space="preserve">TEMAT 3X50X40 MM NOT KAĞIDI </v>
          </cell>
          <cell r="C351" t="str">
            <v>PASTEL SARI</v>
          </cell>
          <cell r="D351" t="str">
            <v>AD</v>
          </cell>
          <cell r="E351">
            <v>4</v>
          </cell>
          <cell r="F351">
            <v>288</v>
          </cell>
          <cell r="G351">
            <v>1.85</v>
          </cell>
          <cell r="H351">
            <v>8694340020303</v>
          </cell>
          <cell r="I351">
            <v>18</v>
          </cell>
        </row>
        <row r="352">
          <cell r="A352">
            <v>10770</v>
          </cell>
          <cell r="B352" t="str">
            <v>TEMAT 3X50X40 MM NOT KAĞIDI</v>
          </cell>
          <cell r="C352" t="str">
            <v>3 RENK</v>
          </cell>
          <cell r="D352" t="str">
            <v>AD</v>
          </cell>
          <cell r="E352">
            <v>4</v>
          </cell>
          <cell r="F352">
            <v>288</v>
          </cell>
          <cell r="G352">
            <v>2.0499999999999998</v>
          </cell>
          <cell r="H352">
            <v>8694340020310</v>
          </cell>
          <cell r="I352">
            <v>18</v>
          </cell>
        </row>
        <row r="353">
          <cell r="A353">
            <v>171079</v>
          </cell>
          <cell r="B353" t="str">
            <v xml:space="preserve">TEMAT NOT KAĞIDI STANDI </v>
          </cell>
          <cell r="C353" t="str">
            <v>DOLU</v>
          </cell>
          <cell r="D353" t="str">
            <v>STD</v>
          </cell>
          <cell r="E353" t="str">
            <v>-</v>
          </cell>
          <cell r="F353">
            <v>2</v>
          </cell>
          <cell r="G353">
            <v>220</v>
          </cell>
          <cell r="H353">
            <v>8694340084404</v>
          </cell>
          <cell r="I353">
            <v>18</v>
          </cell>
        </row>
        <row r="354">
          <cell r="A354">
            <v>92533</v>
          </cell>
          <cell r="B354" t="str">
            <v>TEMAT 45X50 MM ŞEKİLLİ NOT KAĞIDI, 200 LU KAVANOZ</v>
          </cell>
          <cell r="C354" t="str">
            <v>4 RENK</v>
          </cell>
          <cell r="D354" t="str">
            <v>KVN</v>
          </cell>
          <cell r="E354" t="str">
            <v>-</v>
          </cell>
          <cell r="F354">
            <v>18</v>
          </cell>
          <cell r="G354">
            <v>69</v>
          </cell>
          <cell r="H354">
            <v>8694340086361</v>
          </cell>
          <cell r="I354">
            <v>18</v>
          </cell>
        </row>
        <row r="355">
          <cell r="A355" t="str">
            <v>PAGE MAKER-TEMAT</v>
          </cell>
          <cell r="B355">
            <v>0</v>
          </cell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</row>
        <row r="356">
          <cell r="A356">
            <v>10861</v>
          </cell>
          <cell r="B356" t="str">
            <v>TEMAT P525 12X45 MM PAGE MARKER 5 RENK  POŞETTE</v>
          </cell>
          <cell r="C356" t="str">
            <v>5 RENK</v>
          </cell>
          <cell r="D356" t="str">
            <v>AD</v>
          </cell>
          <cell r="E356">
            <v>30</v>
          </cell>
          <cell r="F356">
            <v>600</v>
          </cell>
          <cell r="G356">
            <v>1.4</v>
          </cell>
          <cell r="H356">
            <v>8694340020532</v>
          </cell>
          <cell r="I356">
            <v>18</v>
          </cell>
        </row>
        <row r="357">
          <cell r="A357" t="str">
            <v>KÜP BLOK-TEMAT</v>
          </cell>
          <cell r="B357">
            <v>0</v>
          </cell>
          <cell r="C357">
            <v>0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</row>
        <row r="358">
          <cell r="A358">
            <v>34897</v>
          </cell>
          <cell r="B358" t="str">
            <v>TEMAT KÜP BLOK NOT</v>
          </cell>
          <cell r="C358" t="str">
            <v>BEYAZ</v>
          </cell>
          <cell r="D358" t="str">
            <v>AD</v>
          </cell>
          <cell r="E358" t="str">
            <v>-</v>
          </cell>
          <cell r="F358">
            <v>120</v>
          </cell>
          <cell r="G358">
            <v>2.2000000000000002</v>
          </cell>
          <cell r="H358">
            <v>8694340060316</v>
          </cell>
          <cell r="I358">
            <v>18</v>
          </cell>
        </row>
        <row r="359">
          <cell r="A359" t="str">
            <v>HESAP MAKINALARI-TİCON</v>
          </cell>
          <cell r="B359">
            <v>0</v>
          </cell>
          <cell r="C359">
            <v>0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</row>
        <row r="360">
          <cell r="A360">
            <v>10929</v>
          </cell>
          <cell r="B360" t="str">
            <v>TİCON TH 112  HESAP MAKINASI</v>
          </cell>
          <cell r="C360" t="str">
            <v>12 HANELİ</v>
          </cell>
          <cell r="D360" t="str">
            <v>AD</v>
          </cell>
          <cell r="E360" t="str">
            <v>-</v>
          </cell>
          <cell r="F360">
            <v>100</v>
          </cell>
          <cell r="G360">
            <v>14</v>
          </cell>
          <cell r="H360">
            <v>8694340033112</v>
          </cell>
          <cell r="I360">
            <v>18</v>
          </cell>
        </row>
        <row r="361">
          <cell r="A361">
            <v>11077</v>
          </cell>
          <cell r="B361" t="str">
            <v>TİCON TH 312  HESAP MAKİNASI</v>
          </cell>
          <cell r="C361" t="str">
            <v>12 HANELİ</v>
          </cell>
          <cell r="D361" t="str">
            <v>AD</v>
          </cell>
          <cell r="E361" t="str">
            <v>-</v>
          </cell>
          <cell r="F361">
            <v>80</v>
          </cell>
          <cell r="G361">
            <v>18.5</v>
          </cell>
          <cell r="H361">
            <v>8694340033167</v>
          </cell>
          <cell r="I361">
            <v>18</v>
          </cell>
        </row>
        <row r="362">
          <cell r="A362">
            <v>10978</v>
          </cell>
          <cell r="B362" t="str">
            <v>TİCON TH 412  HESAP MAKİNASI</v>
          </cell>
          <cell r="C362" t="str">
            <v>12 HANELİ</v>
          </cell>
          <cell r="D362" t="str">
            <v>AD</v>
          </cell>
          <cell r="E362" t="str">
            <v>-</v>
          </cell>
          <cell r="F362">
            <v>60</v>
          </cell>
          <cell r="G362">
            <v>21.9</v>
          </cell>
          <cell r="H362">
            <v>8694340033211</v>
          </cell>
          <cell r="I362">
            <v>18</v>
          </cell>
        </row>
        <row r="363">
          <cell r="A363">
            <v>10597</v>
          </cell>
          <cell r="B363" t="str">
            <v>TİCON TH 512  HESAP MAKİNASI</v>
          </cell>
          <cell r="C363" t="str">
            <v>12 HANELİ</v>
          </cell>
          <cell r="D363" t="str">
            <v>AD</v>
          </cell>
          <cell r="E363" t="str">
            <v>-</v>
          </cell>
          <cell r="F363">
            <v>40</v>
          </cell>
          <cell r="G363">
            <v>21.9</v>
          </cell>
          <cell r="H363">
            <v>8694340033518</v>
          </cell>
          <cell r="I363">
            <v>18</v>
          </cell>
        </row>
        <row r="364">
          <cell r="A364">
            <v>10684</v>
          </cell>
          <cell r="B364" t="str">
            <v>TİCON TH 514  HESAP MAKİNASI</v>
          </cell>
          <cell r="C364" t="str">
            <v>14 HANELİ</v>
          </cell>
          <cell r="D364" t="str">
            <v>AD</v>
          </cell>
          <cell r="E364" t="str">
            <v>-</v>
          </cell>
          <cell r="F364">
            <v>40</v>
          </cell>
          <cell r="G364">
            <v>24</v>
          </cell>
          <cell r="H364">
            <v>8694340033419</v>
          </cell>
          <cell r="I364">
            <v>18</v>
          </cell>
        </row>
        <row r="365">
          <cell r="A365">
            <v>10897</v>
          </cell>
          <cell r="B365" t="str">
            <v>TİCON TH 1312 HESAP MAKİNASI</v>
          </cell>
          <cell r="C365" t="str">
            <v>12 HANELİ</v>
          </cell>
          <cell r="D365" t="str">
            <v>AD</v>
          </cell>
          <cell r="E365" t="str">
            <v>-</v>
          </cell>
          <cell r="F365">
            <v>40</v>
          </cell>
          <cell r="G365">
            <v>21.9</v>
          </cell>
          <cell r="H365">
            <v>8694340033624</v>
          </cell>
          <cell r="I365">
            <v>18</v>
          </cell>
        </row>
        <row r="366">
          <cell r="A366">
            <v>10338</v>
          </cell>
          <cell r="B366" t="str">
            <v>TİCON FH 1412 HESAP MAKİNASI</v>
          </cell>
          <cell r="C366" t="str">
            <v>12 HANELİ</v>
          </cell>
          <cell r="D366" t="str">
            <v>AD</v>
          </cell>
          <cell r="E366" t="str">
            <v>-</v>
          </cell>
          <cell r="F366">
            <v>40</v>
          </cell>
          <cell r="G366">
            <v>21.9</v>
          </cell>
          <cell r="H366">
            <v>8694340033594</v>
          </cell>
          <cell r="I366">
            <v>18</v>
          </cell>
        </row>
        <row r="367">
          <cell r="A367">
            <v>11075</v>
          </cell>
          <cell r="B367" t="str">
            <v>TİCON FX 8240 FONKSIYONLU HESAP MAKİNASI</v>
          </cell>
          <cell r="C367" t="str">
            <v>12 HANELİ</v>
          </cell>
          <cell r="D367" t="str">
            <v>AD</v>
          </cell>
          <cell r="E367">
            <v>10</v>
          </cell>
          <cell r="F367">
            <v>60</v>
          </cell>
          <cell r="G367">
            <v>17.600000000000001</v>
          </cell>
          <cell r="H367">
            <v>8694340033600</v>
          </cell>
          <cell r="I367">
            <v>18</v>
          </cell>
        </row>
        <row r="368">
          <cell r="A368" t="str">
            <v>HESAP MAKINALARI-TANGY</v>
          </cell>
          <cell r="B368">
            <v>0</v>
          </cell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</row>
        <row r="369">
          <cell r="A369">
            <v>79346</v>
          </cell>
          <cell r="B369" t="str">
            <v>TANGY CH3308 CEP TİPİ HESAP MAKİNASI</v>
          </cell>
          <cell r="C369" t="str">
            <v>8 HANELİ</v>
          </cell>
          <cell r="D369" t="str">
            <v>AD</v>
          </cell>
          <cell r="E369" t="str">
            <v>-</v>
          </cell>
          <cell r="F369">
            <v>500</v>
          </cell>
          <cell r="G369">
            <v>4.4000000000000004</v>
          </cell>
          <cell r="H369">
            <v>8694340081533</v>
          </cell>
          <cell r="I369">
            <v>18</v>
          </cell>
        </row>
        <row r="370">
          <cell r="A370">
            <v>110322</v>
          </cell>
          <cell r="B370" t="str">
            <v>TANGY CH3608 HESAP MAKINASI</v>
          </cell>
          <cell r="C370" t="str">
            <v>8 HANELİ</v>
          </cell>
          <cell r="D370" t="str">
            <v>AD</v>
          </cell>
          <cell r="E370" t="str">
            <v>-</v>
          </cell>
          <cell r="F370">
            <v>250</v>
          </cell>
          <cell r="G370">
            <v>7.4</v>
          </cell>
          <cell r="H370">
            <v>8694340088693</v>
          </cell>
          <cell r="I370">
            <v>18</v>
          </cell>
        </row>
        <row r="371">
          <cell r="A371">
            <v>79347</v>
          </cell>
          <cell r="B371" t="str">
            <v>TANGY CH3412 HESAP MAKİNASI</v>
          </cell>
          <cell r="C371" t="str">
            <v>12 HANELİ</v>
          </cell>
          <cell r="D371" t="str">
            <v>AD</v>
          </cell>
          <cell r="E371" t="str">
            <v>-</v>
          </cell>
          <cell r="F371">
            <v>150</v>
          </cell>
          <cell r="G371">
            <v>13</v>
          </cell>
          <cell r="H371">
            <v>8694340081540</v>
          </cell>
          <cell r="I371">
            <v>18</v>
          </cell>
        </row>
        <row r="372">
          <cell r="A372">
            <v>110332</v>
          </cell>
          <cell r="B372" t="str">
            <v>TANGY CH3712 HESAP MAKINASI</v>
          </cell>
          <cell r="C372" t="str">
            <v>12 HANELİ</v>
          </cell>
          <cell r="D372" t="str">
            <v>AD</v>
          </cell>
          <cell r="E372" t="str">
            <v>-</v>
          </cell>
          <cell r="F372">
            <v>150</v>
          </cell>
          <cell r="G372">
            <v>12</v>
          </cell>
          <cell r="H372">
            <v>8694340088716</v>
          </cell>
          <cell r="I372">
            <v>18</v>
          </cell>
        </row>
        <row r="373">
          <cell r="A373">
            <v>247830</v>
          </cell>
          <cell r="B373" t="str">
            <v>TANGY CH-4012 HESAP MAKİNASI</v>
          </cell>
          <cell r="C373" t="str">
            <v>12 HANELİ</v>
          </cell>
          <cell r="D373" t="str">
            <v>AD</v>
          </cell>
          <cell r="E373" t="str">
            <v>-</v>
          </cell>
          <cell r="F373">
            <v>60</v>
          </cell>
          <cell r="G373">
            <v>18</v>
          </cell>
          <cell r="H373">
            <v>8694340099521</v>
          </cell>
          <cell r="I373">
            <v>18</v>
          </cell>
        </row>
        <row r="374">
          <cell r="A374">
            <v>247831</v>
          </cell>
          <cell r="B374" t="str">
            <v>TANGY CH-4112 HESAP MAKİNASI</v>
          </cell>
          <cell r="C374" t="str">
            <v>12 HANELİ</v>
          </cell>
          <cell r="D374" t="str">
            <v>AD</v>
          </cell>
          <cell r="E374" t="str">
            <v>-</v>
          </cell>
          <cell r="F374">
            <v>180</v>
          </cell>
          <cell r="G374">
            <v>9.6</v>
          </cell>
          <cell r="H374">
            <v>8694340099620</v>
          </cell>
          <cell r="I374">
            <v>18</v>
          </cell>
        </row>
        <row r="375">
          <cell r="A375">
            <v>247832</v>
          </cell>
          <cell r="B375" t="str">
            <v>TANGY CH-4212 HESAP MAKİNASI</v>
          </cell>
          <cell r="C375" t="str">
            <v>12 HANELİ</v>
          </cell>
          <cell r="D375" t="str">
            <v>AD</v>
          </cell>
          <cell r="E375" t="str">
            <v>-</v>
          </cell>
          <cell r="F375">
            <v>120</v>
          </cell>
          <cell r="G375">
            <v>13.2</v>
          </cell>
          <cell r="H375">
            <v>8694340099637</v>
          </cell>
          <cell r="I375">
            <v>18</v>
          </cell>
        </row>
        <row r="376">
          <cell r="A376">
            <v>247833</v>
          </cell>
          <cell r="B376" t="str">
            <v>TANGY CH-4312 CEP TİPİ HESAP MAKİNASI</v>
          </cell>
          <cell r="C376" t="str">
            <v>12 HANELİ</v>
          </cell>
          <cell r="D376" t="str">
            <v>AD</v>
          </cell>
          <cell r="E376" t="str">
            <v>-</v>
          </cell>
          <cell r="F376">
            <v>300</v>
          </cell>
          <cell r="G376">
            <v>9</v>
          </cell>
          <cell r="H376">
            <v>8694340099644</v>
          </cell>
          <cell r="I376">
            <v>18</v>
          </cell>
        </row>
        <row r="377">
          <cell r="A377">
            <v>247834</v>
          </cell>
          <cell r="B377" t="str">
            <v>TANGY FX-4056  CEP TİPİ FONKSİYONLU HESAP MAKİNASI</v>
          </cell>
          <cell r="C377" t="str">
            <v>10 HANELİ</v>
          </cell>
          <cell r="D377" t="str">
            <v>AD</v>
          </cell>
          <cell r="E377" t="str">
            <v>-</v>
          </cell>
          <cell r="F377">
            <v>200</v>
          </cell>
          <cell r="G377">
            <v>9</v>
          </cell>
          <cell r="H377">
            <v>8694340099651</v>
          </cell>
          <cell r="I377">
            <v>18</v>
          </cell>
        </row>
        <row r="378">
          <cell r="A378">
            <v>247835</v>
          </cell>
          <cell r="B378" t="str">
            <v>TANGY FX-4240 FONKSİYONLU HESAP MAKİNASI</v>
          </cell>
          <cell r="C378" t="str">
            <v>10+2 HANELİ</v>
          </cell>
          <cell r="D378" t="str">
            <v>AD</v>
          </cell>
          <cell r="E378" t="str">
            <v>-</v>
          </cell>
          <cell r="F378">
            <v>150</v>
          </cell>
          <cell r="G378">
            <v>13.5</v>
          </cell>
          <cell r="H378">
            <v>8694340099668</v>
          </cell>
          <cell r="I378">
            <v>18</v>
          </cell>
        </row>
        <row r="379">
          <cell r="A379" t="str">
            <v>PERGEL SETLERİ-TİCON</v>
          </cell>
          <cell r="B379">
            <v>0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</row>
        <row r="380">
          <cell r="A380">
            <v>10559</v>
          </cell>
          <cell r="B380" t="str">
            <v>TİCON P1804 PERGEL SETİ 24 LÜ KUTU</v>
          </cell>
          <cell r="C380" t="str">
            <v>GÜMÜŞ</v>
          </cell>
          <cell r="D380" t="str">
            <v>AD</v>
          </cell>
          <cell r="E380">
            <v>24</v>
          </cell>
          <cell r="F380">
            <v>288</v>
          </cell>
          <cell r="G380">
            <v>3.85</v>
          </cell>
          <cell r="H380">
            <v>8694340031804</v>
          </cell>
          <cell r="I380">
            <v>8</v>
          </cell>
        </row>
        <row r="381">
          <cell r="A381">
            <v>244959</v>
          </cell>
          <cell r="B381" t="str">
            <v>TİCON P1607 PERGEL SETİ 24 LÜ STAND</v>
          </cell>
          <cell r="C381" t="str">
            <v>3 RENK</v>
          </cell>
          <cell r="D381" t="str">
            <v>AD</v>
          </cell>
          <cell r="E381">
            <v>24</v>
          </cell>
          <cell r="F381">
            <v>288</v>
          </cell>
          <cell r="G381">
            <v>4.3499999999999996</v>
          </cell>
          <cell r="H381">
            <v>8694340098623</v>
          </cell>
          <cell r="I381">
            <v>8</v>
          </cell>
        </row>
        <row r="382">
          <cell r="A382" t="str">
            <v>OFİS BANTLARI-TİCON</v>
          </cell>
          <cell r="B382">
            <v>0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</row>
        <row r="383">
          <cell r="A383">
            <v>11528</v>
          </cell>
          <cell r="B383" t="str">
            <v>TİCON 12MMX10M YAPIŞKANLI BANT 36'LI KUTU</v>
          </cell>
          <cell r="C383" t="str">
            <v>ŞEFFAF</v>
          </cell>
          <cell r="D383" t="str">
            <v>RL</v>
          </cell>
          <cell r="E383">
            <v>36</v>
          </cell>
          <cell r="F383">
            <v>1080</v>
          </cell>
          <cell r="G383">
            <v>0.33</v>
          </cell>
          <cell r="H383">
            <v>8694340033396</v>
          </cell>
          <cell r="I383">
            <v>18</v>
          </cell>
        </row>
        <row r="384">
          <cell r="A384">
            <v>11015</v>
          </cell>
          <cell r="B384" t="str">
            <v>TİCON 12MMX33M YAPIŞKANLI BANT 12'Lİ KUTU</v>
          </cell>
          <cell r="C384" t="str">
            <v>ŞEFFAF</v>
          </cell>
          <cell r="D384" t="str">
            <v>RL</v>
          </cell>
          <cell r="E384">
            <v>12</v>
          </cell>
          <cell r="F384">
            <v>720</v>
          </cell>
          <cell r="G384">
            <v>0.65</v>
          </cell>
          <cell r="H384">
            <v>8694340033402</v>
          </cell>
          <cell r="I384">
            <v>18</v>
          </cell>
        </row>
        <row r="385">
          <cell r="A385">
            <v>10374</v>
          </cell>
          <cell r="B385" t="str">
            <v>TİCON 12MMX66M YAPIŞKANLI BANT 12'Lİ KUTU</v>
          </cell>
          <cell r="C385" t="str">
            <v>ŞEFFAF</v>
          </cell>
          <cell r="D385" t="str">
            <v>RL</v>
          </cell>
          <cell r="E385">
            <v>12</v>
          </cell>
          <cell r="F385">
            <v>288</v>
          </cell>
          <cell r="G385">
            <v>1.2</v>
          </cell>
          <cell r="H385">
            <v>8694340033426</v>
          </cell>
          <cell r="I385">
            <v>18</v>
          </cell>
        </row>
        <row r="386">
          <cell r="A386" t="str">
            <v>KOLİ BANTLARI-TEMAT EXTRA</v>
          </cell>
          <cell r="B386">
            <v>0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</row>
        <row r="387">
          <cell r="A387">
            <v>257295</v>
          </cell>
          <cell r="B387" t="str">
            <v xml:space="preserve">TEMAT EXTRA 45MMX40M KOLİ BANTI </v>
          </cell>
          <cell r="C387" t="str">
            <v>ŞEFFAF</v>
          </cell>
          <cell r="D387" t="str">
            <v>RL</v>
          </cell>
          <cell r="E387">
            <v>6</v>
          </cell>
          <cell r="F387">
            <v>96</v>
          </cell>
          <cell r="G387" t="str">
            <v>1,45  NET</v>
          </cell>
          <cell r="H387">
            <v>8694340078007</v>
          </cell>
          <cell r="I387">
            <v>18</v>
          </cell>
        </row>
        <row r="388">
          <cell r="A388">
            <v>257296</v>
          </cell>
          <cell r="B388" t="str">
            <v xml:space="preserve">TEMAT EXTRA 45MMX100M KOLİ BANTI </v>
          </cell>
          <cell r="C388" t="str">
            <v>ŞEFFAF</v>
          </cell>
          <cell r="D388" t="str">
            <v>RL</v>
          </cell>
          <cell r="E388">
            <v>6</v>
          </cell>
          <cell r="F388">
            <v>60</v>
          </cell>
          <cell r="G388" t="str">
            <v>3,25 NET</v>
          </cell>
          <cell r="H388">
            <v>8694340078014</v>
          </cell>
          <cell r="I388">
            <v>18</v>
          </cell>
        </row>
        <row r="389">
          <cell r="A389" t="str">
            <v>KOLİ BANTLARI-TENGOO</v>
          </cell>
          <cell r="B389">
            <v>0</v>
          </cell>
          <cell r="C389">
            <v>0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</row>
        <row r="390">
          <cell r="A390">
            <v>262126</v>
          </cell>
          <cell r="B390" t="str">
            <v xml:space="preserve">TENGOO KOLİ BANDI 45MMX40M  </v>
          </cell>
          <cell r="C390" t="str">
            <v>ŞEFFAF</v>
          </cell>
          <cell r="D390" t="str">
            <v>RL</v>
          </cell>
          <cell r="E390">
            <v>6</v>
          </cell>
          <cell r="F390">
            <v>96</v>
          </cell>
          <cell r="G390" t="str">
            <v>1,30 NET</v>
          </cell>
          <cell r="H390">
            <v>8694340101804</v>
          </cell>
          <cell r="I390">
            <v>18</v>
          </cell>
        </row>
        <row r="391">
          <cell r="A391">
            <v>262129</v>
          </cell>
          <cell r="B391" t="str">
            <v>TENGOO KOLİ BANDI 45MMX40M</v>
          </cell>
          <cell r="C391" t="str">
            <v>TABA</v>
          </cell>
          <cell r="D391" t="str">
            <v>RL</v>
          </cell>
          <cell r="E391">
            <v>6</v>
          </cell>
          <cell r="F391">
            <v>96</v>
          </cell>
          <cell r="G391" t="str">
            <v>1,30 NET</v>
          </cell>
          <cell r="H391">
            <v>8694340101811</v>
          </cell>
          <cell r="I391">
            <v>18</v>
          </cell>
        </row>
        <row r="392">
          <cell r="A392">
            <v>262128</v>
          </cell>
          <cell r="B392" t="str">
            <v xml:space="preserve">TENGOO KOLİ BANDI 45MMX100M  </v>
          </cell>
          <cell r="C392" t="str">
            <v>ŞEFFAF</v>
          </cell>
          <cell r="D392" t="str">
            <v>RL</v>
          </cell>
          <cell r="E392">
            <v>6</v>
          </cell>
          <cell r="F392">
            <v>72</v>
          </cell>
          <cell r="G392" t="str">
            <v>2,80 NET</v>
          </cell>
          <cell r="H392">
            <v>8694340101828</v>
          </cell>
          <cell r="I392">
            <v>18</v>
          </cell>
        </row>
        <row r="393">
          <cell r="A393">
            <v>262130</v>
          </cell>
          <cell r="B393" t="str">
            <v xml:space="preserve">TENGOO KOLİ BANDI 45MMX100M  </v>
          </cell>
          <cell r="C393" t="str">
            <v>TABA</v>
          </cell>
          <cell r="D393" t="str">
            <v>RL</v>
          </cell>
          <cell r="E393">
            <v>6</v>
          </cell>
          <cell r="F393">
            <v>72</v>
          </cell>
          <cell r="G393" t="str">
            <v>2,80 NET</v>
          </cell>
          <cell r="H393">
            <v>8694340101835</v>
          </cell>
          <cell r="I393">
            <v>18</v>
          </cell>
        </row>
        <row r="394">
          <cell r="A394" t="str">
            <v>RENKLİ BANTLAR-TİCON</v>
          </cell>
          <cell r="B394">
            <v>0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</row>
        <row r="395">
          <cell r="A395">
            <v>167845</v>
          </cell>
          <cell r="B395" t="str">
            <v>TİCON 12MMX3M DESENLİ BANT (BANT KESİCİLİ) 50 Lİ KVN</v>
          </cell>
          <cell r="C395" t="str">
            <v>KARIŞIK DESENLİ</v>
          </cell>
          <cell r="D395" t="str">
            <v>KVN</v>
          </cell>
          <cell r="E395" t="str">
            <v>-</v>
          </cell>
          <cell r="F395">
            <v>60</v>
          </cell>
          <cell r="G395">
            <v>16.5</v>
          </cell>
          <cell r="H395">
            <v>8694340071756</v>
          </cell>
          <cell r="I395">
            <v>18</v>
          </cell>
        </row>
        <row r="396">
          <cell r="A396">
            <v>167846</v>
          </cell>
          <cell r="B396" t="str">
            <v>TİCON 12MMX2,5M RENKLİ BANT(HOLOGRAMLI) 12 Lİ PAKET</v>
          </cell>
          <cell r="C396" t="str">
            <v>KARIŞIK PAKET</v>
          </cell>
          <cell r="D396" t="str">
            <v>PK</v>
          </cell>
          <cell r="E396" t="str">
            <v>-</v>
          </cell>
          <cell r="F396">
            <v>200</v>
          </cell>
          <cell r="G396">
            <v>1.6</v>
          </cell>
          <cell r="H396">
            <v>8694340071763</v>
          </cell>
          <cell r="I396">
            <v>18</v>
          </cell>
        </row>
        <row r="397">
          <cell r="A397" t="str">
            <v>BANT MAKİNALARI-TİCON</v>
          </cell>
          <cell r="B397">
            <v>0</v>
          </cell>
          <cell r="C397">
            <v>0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</row>
        <row r="398">
          <cell r="A398">
            <v>273719</v>
          </cell>
          <cell r="B398" t="str">
            <v>TİCON 1020 BANT MAKİNASI,MİNİ BOY</v>
          </cell>
          <cell r="C398" t="str">
            <v>SİYAH</v>
          </cell>
          <cell r="D398" t="str">
            <v>AD</v>
          </cell>
          <cell r="E398" t="str">
            <v>-</v>
          </cell>
          <cell r="F398">
            <v>60</v>
          </cell>
          <cell r="G398">
            <v>3.95</v>
          </cell>
          <cell r="H398">
            <v>8694340102146</v>
          </cell>
          <cell r="I398">
            <v>18</v>
          </cell>
        </row>
        <row r="399">
          <cell r="A399">
            <v>273720</v>
          </cell>
          <cell r="B399" t="str">
            <v>TİCON 1020 BANT MAKİNASI,MİNİ BOY</v>
          </cell>
          <cell r="C399" t="str">
            <v>MAVİ</v>
          </cell>
          <cell r="D399" t="str">
            <v>AD</v>
          </cell>
          <cell r="E399" t="str">
            <v>-</v>
          </cell>
          <cell r="F399">
            <v>60</v>
          </cell>
          <cell r="G399">
            <v>3.95</v>
          </cell>
          <cell r="H399">
            <v>8694340102559</v>
          </cell>
          <cell r="I399">
            <v>18</v>
          </cell>
        </row>
        <row r="400">
          <cell r="A400">
            <v>273721</v>
          </cell>
          <cell r="B400" t="str">
            <v>TİCON 1020 BANT MAKİNASI,MİNİ BOY</v>
          </cell>
          <cell r="C400" t="str">
            <v>KIRMIZI</v>
          </cell>
          <cell r="D400" t="str">
            <v>AD</v>
          </cell>
          <cell r="E400" t="str">
            <v>-</v>
          </cell>
          <cell r="F400">
            <v>60</v>
          </cell>
          <cell r="G400">
            <v>3.95</v>
          </cell>
          <cell r="H400">
            <v>8694340102566</v>
          </cell>
          <cell r="I400">
            <v>18</v>
          </cell>
        </row>
        <row r="401">
          <cell r="A401">
            <v>273722</v>
          </cell>
          <cell r="B401" t="str">
            <v>TİCON 1020 BANT MAKİNASI,MİNİ BOY</v>
          </cell>
          <cell r="C401" t="str">
            <v>KREM RENGİ</v>
          </cell>
          <cell r="D401" t="str">
            <v>AD</v>
          </cell>
          <cell r="E401" t="str">
            <v>-</v>
          </cell>
          <cell r="F401">
            <v>60</v>
          </cell>
          <cell r="G401">
            <v>3.95</v>
          </cell>
          <cell r="H401">
            <v>8694340102573</v>
          </cell>
          <cell r="I401">
            <v>18</v>
          </cell>
        </row>
        <row r="402">
          <cell r="A402">
            <v>273723</v>
          </cell>
          <cell r="B402" t="str">
            <v>TİCON 1020 BANT MAKİNASI,MİNİ BOY</v>
          </cell>
          <cell r="C402" t="str">
            <v>PEMBE</v>
          </cell>
          <cell r="D402" t="str">
            <v>AD</v>
          </cell>
          <cell r="E402" t="str">
            <v>-</v>
          </cell>
          <cell r="F402">
            <v>60</v>
          </cell>
          <cell r="G402">
            <v>3.95</v>
          </cell>
          <cell r="H402">
            <v>8694340102580</v>
          </cell>
          <cell r="I402">
            <v>18</v>
          </cell>
        </row>
        <row r="403">
          <cell r="A403">
            <v>273724</v>
          </cell>
          <cell r="B403" t="str">
            <v>TİCON 1020 BANT MAKİNASI,MİNİ BOY</v>
          </cell>
          <cell r="C403" t="str">
            <v>MOR</v>
          </cell>
          <cell r="D403" t="str">
            <v>AD</v>
          </cell>
          <cell r="E403" t="str">
            <v>-</v>
          </cell>
          <cell r="F403">
            <v>60</v>
          </cell>
          <cell r="G403">
            <v>3.95</v>
          </cell>
          <cell r="H403">
            <v>8694340102597</v>
          </cell>
          <cell r="I403">
            <v>18</v>
          </cell>
        </row>
        <row r="404">
          <cell r="A404">
            <v>273725</v>
          </cell>
          <cell r="B404" t="str">
            <v>TİCON 1020 BANT MAKİNASI,MİNİ BOY</v>
          </cell>
          <cell r="C404" t="str">
            <v>YEŞİL</v>
          </cell>
          <cell r="D404" t="str">
            <v>AD</v>
          </cell>
          <cell r="E404" t="str">
            <v>-</v>
          </cell>
          <cell r="F404">
            <v>60</v>
          </cell>
          <cell r="G404">
            <v>3.95</v>
          </cell>
          <cell r="H404">
            <v>8694340102603</v>
          </cell>
          <cell r="I404">
            <v>18</v>
          </cell>
        </row>
        <row r="405">
          <cell r="A405">
            <v>273726</v>
          </cell>
          <cell r="B405" t="str">
            <v>TİCON 1033 BANT MAKİNASI ,ORTA BOY</v>
          </cell>
          <cell r="C405" t="str">
            <v>SİYAH</v>
          </cell>
          <cell r="D405" t="str">
            <v>AD</v>
          </cell>
          <cell r="E405" t="str">
            <v>-</v>
          </cell>
          <cell r="F405">
            <v>24</v>
          </cell>
          <cell r="G405">
            <v>6.25</v>
          </cell>
          <cell r="H405">
            <v>8694340102610</v>
          </cell>
          <cell r="I405">
            <v>18</v>
          </cell>
        </row>
        <row r="406">
          <cell r="A406">
            <v>273727</v>
          </cell>
          <cell r="B406" t="str">
            <v>TİCON 1033 BANT MAKİNASI ,ORTA BOY</v>
          </cell>
          <cell r="C406" t="str">
            <v>MAVİ</v>
          </cell>
          <cell r="D406" t="str">
            <v>AD</v>
          </cell>
          <cell r="E406" t="str">
            <v>-</v>
          </cell>
          <cell r="F406">
            <v>24</v>
          </cell>
          <cell r="G406">
            <v>6.25</v>
          </cell>
          <cell r="H406">
            <v>8694340102627</v>
          </cell>
          <cell r="I406">
            <v>18</v>
          </cell>
        </row>
        <row r="407">
          <cell r="A407">
            <v>273728</v>
          </cell>
          <cell r="B407" t="str">
            <v>TİCON 1033 BANT MAKİNASI ,ORTA BOY</v>
          </cell>
          <cell r="C407" t="str">
            <v>KIRMIZI</v>
          </cell>
          <cell r="D407" t="str">
            <v>AD</v>
          </cell>
          <cell r="E407" t="str">
            <v>-</v>
          </cell>
          <cell r="F407">
            <v>24</v>
          </cell>
          <cell r="G407">
            <v>6.25</v>
          </cell>
          <cell r="H407">
            <v>8694340102634</v>
          </cell>
          <cell r="I407">
            <v>18</v>
          </cell>
        </row>
        <row r="408">
          <cell r="A408">
            <v>273729</v>
          </cell>
          <cell r="B408" t="str">
            <v>TİCON 1066 BANT MAKİNASI ,BÜYÜK BOY</v>
          </cell>
          <cell r="C408" t="str">
            <v>SİYAH</v>
          </cell>
          <cell r="D408" t="str">
            <v>AD</v>
          </cell>
          <cell r="E408" t="str">
            <v>-</v>
          </cell>
          <cell r="F408">
            <v>12</v>
          </cell>
          <cell r="G408">
            <v>12.8</v>
          </cell>
          <cell r="H408">
            <v>8694340102641</v>
          </cell>
          <cell r="I408">
            <v>18</v>
          </cell>
        </row>
        <row r="409">
          <cell r="A409">
            <v>273730</v>
          </cell>
          <cell r="B409" t="str">
            <v>TİCON 1066 BANT MAKİNASI ,BÜYÜK BOY</v>
          </cell>
          <cell r="C409" t="str">
            <v>MAVİ</v>
          </cell>
          <cell r="D409" t="str">
            <v>AD</v>
          </cell>
          <cell r="E409" t="str">
            <v>-</v>
          </cell>
          <cell r="F409">
            <v>12</v>
          </cell>
          <cell r="G409">
            <v>12.8</v>
          </cell>
          <cell r="H409">
            <v>8694340102658</v>
          </cell>
          <cell r="I409">
            <v>18</v>
          </cell>
        </row>
        <row r="410">
          <cell r="A410">
            <v>273731</v>
          </cell>
          <cell r="B410" t="str">
            <v>TİCON 1066 BANT MAKİNASI ,BÜYÜK BOY</v>
          </cell>
          <cell r="C410" t="str">
            <v>KIRMIZI</v>
          </cell>
          <cell r="D410" t="str">
            <v>AD</v>
          </cell>
          <cell r="E410" t="str">
            <v>-</v>
          </cell>
          <cell r="F410">
            <v>12</v>
          </cell>
          <cell r="G410">
            <v>12.8</v>
          </cell>
          <cell r="H410">
            <v>8694340102665</v>
          </cell>
          <cell r="I410">
            <v>18</v>
          </cell>
        </row>
        <row r="411">
          <cell r="A411">
            <v>273732</v>
          </cell>
          <cell r="B411" t="str">
            <v>TİCON 1045 KOLİ BANT MAKİNASI</v>
          </cell>
          <cell r="C411" t="str">
            <v>MAVİ-KIRMIZI</v>
          </cell>
          <cell r="D411" t="str">
            <v>AD</v>
          </cell>
          <cell r="E411" t="str">
            <v>-</v>
          </cell>
          <cell r="F411">
            <v>24</v>
          </cell>
          <cell r="G411">
            <v>15.9</v>
          </cell>
          <cell r="H411">
            <v>8694340102672</v>
          </cell>
          <cell r="I411">
            <v>18</v>
          </cell>
        </row>
        <row r="412">
          <cell r="A412" t="str">
            <v>MAKET BIÇAKLARI-TİCON</v>
          </cell>
          <cell r="B412">
            <v>0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</row>
        <row r="413">
          <cell r="A413">
            <v>10342</v>
          </cell>
          <cell r="B413" t="str">
            <v>TİCON 101 MAKET BIÇAĞI,MİNİ BOY</v>
          </cell>
          <cell r="C413" t="str">
            <v>SARI-KIRMIZI</v>
          </cell>
          <cell r="D413" t="str">
            <v>AD</v>
          </cell>
          <cell r="E413">
            <v>24</v>
          </cell>
          <cell r="F413">
            <v>288</v>
          </cell>
          <cell r="G413">
            <v>4.2</v>
          </cell>
          <cell r="H413">
            <v>8694340031101</v>
          </cell>
          <cell r="I413">
            <v>18</v>
          </cell>
        </row>
        <row r="414">
          <cell r="A414">
            <v>11017</v>
          </cell>
          <cell r="B414" t="str">
            <v>TİCON 202 MAKET BIÇAĞI,BÜYÜK BOY</v>
          </cell>
          <cell r="C414" t="str">
            <v>SARI-KIRMIZI</v>
          </cell>
          <cell r="D414" t="str">
            <v>AD</v>
          </cell>
          <cell r="E414">
            <v>24</v>
          </cell>
          <cell r="F414">
            <v>192</v>
          </cell>
          <cell r="G414">
            <v>5.4</v>
          </cell>
          <cell r="H414">
            <v>8694340031200</v>
          </cell>
          <cell r="I414">
            <v>18</v>
          </cell>
        </row>
        <row r="415">
          <cell r="A415">
            <v>10215</v>
          </cell>
          <cell r="B415" t="str">
            <v>TİCON 111 METAL MAKET BIÇAĞI,MİNİ BOY</v>
          </cell>
          <cell r="C415" t="str">
            <v>GÜMÜŞ</v>
          </cell>
          <cell r="D415" t="str">
            <v>AD</v>
          </cell>
          <cell r="E415">
            <v>24</v>
          </cell>
          <cell r="F415">
            <v>288</v>
          </cell>
          <cell r="G415">
            <v>8.9</v>
          </cell>
          <cell r="H415">
            <v>8694340031125</v>
          </cell>
          <cell r="I415">
            <v>18</v>
          </cell>
        </row>
        <row r="416">
          <cell r="A416">
            <v>10761</v>
          </cell>
          <cell r="B416" t="str">
            <v>TİCON 212 METAL MAKET BIÇAĞI,BÜYÜK BOY</v>
          </cell>
          <cell r="C416" t="str">
            <v>GÜMÜŞ</v>
          </cell>
          <cell r="D416" t="str">
            <v>AD</v>
          </cell>
          <cell r="E416">
            <v>12</v>
          </cell>
          <cell r="F416">
            <v>120</v>
          </cell>
          <cell r="G416">
            <v>14.9</v>
          </cell>
          <cell r="H416">
            <v>8694340031132</v>
          </cell>
          <cell r="I416">
            <v>18</v>
          </cell>
        </row>
        <row r="417">
          <cell r="A417">
            <v>273733</v>
          </cell>
          <cell r="B417" t="str">
            <v>TİCON U-1836 BOY MAKET BIÇAĞI,BÜYÜK BOY</v>
          </cell>
          <cell r="C417" t="str">
            <v>MAVİ-KIRMIZI-YEŞİL-SARI</v>
          </cell>
          <cell r="D417" t="str">
            <v>AD</v>
          </cell>
          <cell r="E417">
            <v>36</v>
          </cell>
          <cell r="F417">
            <v>720</v>
          </cell>
          <cell r="G417">
            <v>0.99</v>
          </cell>
          <cell r="H417">
            <v>8694340102689</v>
          </cell>
          <cell r="I417">
            <v>18</v>
          </cell>
        </row>
        <row r="418">
          <cell r="A418" t="str">
            <v>MAKET BIÇAĞI YEDEKLERİ-TİCON</v>
          </cell>
          <cell r="B418">
            <v>0</v>
          </cell>
          <cell r="C418">
            <v>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</row>
        <row r="419">
          <cell r="A419">
            <v>10776</v>
          </cell>
          <cell r="B419" t="str">
            <v>TİCON B101 MİNİ MAKET BIÇAĞI YEDEĞİ</v>
          </cell>
          <cell r="C419" t="str">
            <v>-</v>
          </cell>
          <cell r="D419" t="str">
            <v>TUP</v>
          </cell>
          <cell r="E419">
            <v>10</v>
          </cell>
          <cell r="F419">
            <v>1000</v>
          </cell>
          <cell r="G419">
            <v>2.6</v>
          </cell>
          <cell r="H419">
            <v>8694340031118</v>
          </cell>
          <cell r="I419">
            <v>18</v>
          </cell>
        </row>
        <row r="420">
          <cell r="A420">
            <v>10713</v>
          </cell>
          <cell r="B420" t="str">
            <v>TİCON B202 BÜYÜK BOY MAKET BIÇAĞI YEDEĞİ</v>
          </cell>
          <cell r="C420" t="str">
            <v>-</v>
          </cell>
          <cell r="D420" t="str">
            <v>TUP</v>
          </cell>
          <cell r="E420">
            <v>10</v>
          </cell>
          <cell r="F420">
            <v>400</v>
          </cell>
          <cell r="G420">
            <v>3.7</v>
          </cell>
          <cell r="H420">
            <v>8694340031217</v>
          </cell>
          <cell r="I420">
            <v>18</v>
          </cell>
        </row>
        <row r="421">
          <cell r="A421" t="str">
            <v>OKUL MAKASLARI-TİCON</v>
          </cell>
          <cell r="B421">
            <v>0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</row>
        <row r="422">
          <cell r="A422">
            <v>10878</v>
          </cell>
          <cell r="B422" t="str">
            <v>TİCON 005 OKUL MAKASI 5"</v>
          </cell>
          <cell r="C422" t="str">
            <v>4 RENK</v>
          </cell>
          <cell r="D422" t="str">
            <v>AD</v>
          </cell>
          <cell r="E422">
            <v>30</v>
          </cell>
          <cell r="F422">
            <v>360</v>
          </cell>
          <cell r="G422">
            <v>1.2</v>
          </cell>
          <cell r="H422">
            <v>8694340036069</v>
          </cell>
          <cell r="I422">
            <v>18</v>
          </cell>
        </row>
        <row r="423">
          <cell r="A423">
            <v>10884</v>
          </cell>
          <cell r="B423" t="str">
            <v>TİCON 005Y YAYLI OKUL MAKASI 5"</v>
          </cell>
          <cell r="C423" t="str">
            <v>4 RENK</v>
          </cell>
          <cell r="D423" t="str">
            <v>AD</v>
          </cell>
          <cell r="E423">
            <v>30</v>
          </cell>
          <cell r="F423">
            <v>360</v>
          </cell>
          <cell r="G423">
            <v>1.3</v>
          </cell>
          <cell r="H423">
            <v>8694340036052</v>
          </cell>
          <cell r="I423">
            <v>18</v>
          </cell>
        </row>
        <row r="424">
          <cell r="A424">
            <v>46127</v>
          </cell>
          <cell r="B424" t="str">
            <v>TİCON 0448 OKUL MAKASI 5,5'' KAVANOZDA</v>
          </cell>
          <cell r="C424" t="str">
            <v>4 RENK</v>
          </cell>
          <cell r="D424" t="str">
            <v>KVN</v>
          </cell>
          <cell r="E424" t="str">
            <v>-</v>
          </cell>
          <cell r="F424">
            <v>8</v>
          </cell>
          <cell r="G424">
            <v>71.5</v>
          </cell>
          <cell r="H424">
            <v>8694340036045</v>
          </cell>
          <cell r="I424">
            <v>18</v>
          </cell>
        </row>
        <row r="425">
          <cell r="A425">
            <v>11296</v>
          </cell>
          <cell r="B425" t="str">
            <v>TİCON 0430 OKUL MAKASI 5,5'' STANDTA</v>
          </cell>
          <cell r="C425" t="str">
            <v>4 RENK</v>
          </cell>
          <cell r="D425" t="str">
            <v>AD</v>
          </cell>
          <cell r="E425">
            <v>30</v>
          </cell>
          <cell r="F425">
            <v>360</v>
          </cell>
          <cell r="G425">
            <v>1.5</v>
          </cell>
          <cell r="H425">
            <v>8694340065946</v>
          </cell>
          <cell r="I425">
            <v>18</v>
          </cell>
        </row>
        <row r="426">
          <cell r="A426">
            <v>184832</v>
          </cell>
          <cell r="B426" t="str">
            <v>TİCON 525 OKUL MAKASI 5,25'' KORUMALI</v>
          </cell>
          <cell r="C426" t="str">
            <v>PEMBE-MAVİ</v>
          </cell>
          <cell r="D426" t="str">
            <v>AD</v>
          </cell>
          <cell r="E426">
            <v>30</v>
          </cell>
          <cell r="F426">
            <v>360</v>
          </cell>
          <cell r="G426">
            <v>2.2999999999999998</v>
          </cell>
          <cell r="H426">
            <v>8694340094243</v>
          </cell>
          <cell r="I426">
            <v>18</v>
          </cell>
        </row>
        <row r="427">
          <cell r="A427">
            <v>38786</v>
          </cell>
          <cell r="B427" t="str">
            <v>TİCON 3055 KÜT MAKAS 5,5''</v>
          </cell>
          <cell r="C427" t="str">
            <v>4 RENK</v>
          </cell>
          <cell r="D427" t="str">
            <v>AD</v>
          </cell>
          <cell r="E427">
            <v>30</v>
          </cell>
          <cell r="F427">
            <v>360</v>
          </cell>
          <cell r="G427">
            <v>1.9</v>
          </cell>
          <cell r="H427">
            <v>8694340065113</v>
          </cell>
          <cell r="I427">
            <v>18</v>
          </cell>
        </row>
        <row r="428">
          <cell r="A428">
            <v>11520</v>
          </cell>
          <cell r="B428" t="str">
            <v>TİCON SUFLE MAKASI, 5,5''</v>
          </cell>
          <cell r="C428" t="str">
            <v>4 RENK</v>
          </cell>
          <cell r="D428" t="str">
            <v>AD</v>
          </cell>
          <cell r="E428">
            <v>30</v>
          </cell>
          <cell r="F428">
            <v>360</v>
          </cell>
          <cell r="G428">
            <v>2.4</v>
          </cell>
          <cell r="H428">
            <v>8694340065045</v>
          </cell>
          <cell r="I428">
            <v>18</v>
          </cell>
        </row>
        <row r="429">
          <cell r="A429" t="str">
            <v>BÜRO MAKASLARI '' AKRİLİK SAPLI'' -TİCON</v>
          </cell>
          <cell r="B429">
            <v>0</v>
          </cell>
          <cell r="C429">
            <v>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</row>
        <row r="430">
          <cell r="A430">
            <v>10204</v>
          </cell>
          <cell r="B430" t="str">
            <v xml:space="preserve">TİCON 7" BURO MAKASI AKRİLİK SAPLI </v>
          </cell>
          <cell r="C430" t="str">
            <v>KAHVERENGİ</v>
          </cell>
          <cell r="D430" t="str">
            <v>AD</v>
          </cell>
          <cell r="E430">
            <v>12</v>
          </cell>
          <cell r="F430">
            <v>240</v>
          </cell>
          <cell r="G430">
            <v>3.2</v>
          </cell>
          <cell r="H430">
            <v>8694340036076</v>
          </cell>
          <cell r="I430">
            <v>18</v>
          </cell>
        </row>
        <row r="431">
          <cell r="A431">
            <v>10988</v>
          </cell>
          <cell r="B431" t="str">
            <v xml:space="preserve">TİCON 8" BURO MAKASI AKRİLİK SAPLI </v>
          </cell>
          <cell r="C431" t="str">
            <v>KAHVERENGİ</v>
          </cell>
          <cell r="D431" t="str">
            <v>AD</v>
          </cell>
          <cell r="E431">
            <v>12</v>
          </cell>
          <cell r="F431">
            <v>240</v>
          </cell>
          <cell r="G431">
            <v>3.95</v>
          </cell>
          <cell r="H431">
            <v>8694340036083</v>
          </cell>
          <cell r="I431">
            <v>18</v>
          </cell>
        </row>
        <row r="432">
          <cell r="A432">
            <v>10662</v>
          </cell>
          <cell r="B432" t="str">
            <v>TİCON 9"BURO MAKASI AKRİLİK SAPLI</v>
          </cell>
          <cell r="C432" t="str">
            <v>KAHVERENGİ</v>
          </cell>
          <cell r="D432" t="str">
            <v>AD</v>
          </cell>
          <cell r="E432">
            <v>12</v>
          </cell>
          <cell r="F432">
            <v>240</v>
          </cell>
          <cell r="G432">
            <v>4.3</v>
          </cell>
          <cell r="H432">
            <v>8694340036090</v>
          </cell>
          <cell r="I432">
            <v>18</v>
          </cell>
        </row>
        <row r="433">
          <cell r="A433" t="str">
            <v>BÜRO MAKASLARI '' PLASTİK SAPLI'' -TİCON</v>
          </cell>
          <cell r="B433">
            <v>0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</row>
        <row r="434">
          <cell r="A434">
            <v>105612</v>
          </cell>
          <cell r="B434" t="str">
            <v>TİCON 407 7'' PLASTİK SAPLI BÜRO MAKASI</v>
          </cell>
          <cell r="C434" t="str">
            <v>SİYAH-KIRMIZI</v>
          </cell>
          <cell r="D434" t="str">
            <v>AD</v>
          </cell>
          <cell r="E434">
            <v>24</v>
          </cell>
          <cell r="F434">
            <v>288</v>
          </cell>
          <cell r="G434">
            <v>3.6</v>
          </cell>
          <cell r="H434">
            <v>8694340088143</v>
          </cell>
          <cell r="I434">
            <v>18</v>
          </cell>
        </row>
        <row r="435">
          <cell r="A435">
            <v>105616</v>
          </cell>
          <cell r="B435" t="str">
            <v>TİCON 408 8''PLASTİK SAPLI BÜRO MAKASI</v>
          </cell>
          <cell r="C435" t="str">
            <v>SİYAH-KIRMIZI</v>
          </cell>
          <cell r="D435" t="str">
            <v>AD</v>
          </cell>
          <cell r="E435">
            <v>12</v>
          </cell>
          <cell r="F435">
            <v>144</v>
          </cell>
          <cell r="G435">
            <v>4.2</v>
          </cell>
          <cell r="H435">
            <v>8694340088136</v>
          </cell>
          <cell r="I435">
            <v>18</v>
          </cell>
        </row>
        <row r="436">
          <cell r="A436">
            <v>105617</v>
          </cell>
          <cell r="B436" t="str">
            <v>TİCON 409 9'' PLASTİK SAPLI BÜRO MAKASI</v>
          </cell>
          <cell r="C436" t="str">
            <v>SİYAH-KIRMIZI</v>
          </cell>
          <cell r="D436" t="str">
            <v>AD</v>
          </cell>
          <cell r="E436">
            <v>12</v>
          </cell>
          <cell r="F436">
            <v>144</v>
          </cell>
          <cell r="G436">
            <v>4.75</v>
          </cell>
          <cell r="H436">
            <v>8694340088129</v>
          </cell>
          <cell r="I436">
            <v>18</v>
          </cell>
        </row>
        <row r="437">
          <cell r="A437" t="str">
            <v>ŞERİT SİLİCİLER-TEMAT</v>
          </cell>
          <cell r="B437">
            <v>0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</row>
        <row r="438">
          <cell r="A438">
            <v>202740</v>
          </cell>
          <cell r="B438" t="str">
            <v>TEMAT 508 ŞERİT SİLİCİ 5MMX8MT</v>
          </cell>
          <cell r="C438" t="str">
            <v>-</v>
          </cell>
          <cell r="D438" t="str">
            <v>AD</v>
          </cell>
          <cell r="E438">
            <v>24</v>
          </cell>
          <cell r="F438">
            <v>576</v>
          </cell>
          <cell r="G438">
            <v>2.1</v>
          </cell>
          <cell r="H438">
            <v>8694340096278</v>
          </cell>
          <cell r="I438">
            <v>18</v>
          </cell>
        </row>
        <row r="439">
          <cell r="A439" t="str">
            <v>STICK YAPIŞTIRICILAR-TEMAT</v>
          </cell>
          <cell r="B439">
            <v>0</v>
          </cell>
          <cell r="C439">
            <v>0</v>
          </cell>
          <cell r="D439">
            <v>0</v>
          </cell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</row>
        <row r="440">
          <cell r="A440">
            <v>10768</v>
          </cell>
          <cell r="B440" t="str">
            <v>TEMAT 10 GR  STICK YAPIŞTIRICI</v>
          </cell>
          <cell r="C440" t="str">
            <v>-</v>
          </cell>
          <cell r="D440" t="str">
            <v>AD</v>
          </cell>
          <cell r="E440">
            <v>30</v>
          </cell>
          <cell r="F440">
            <v>480</v>
          </cell>
          <cell r="G440">
            <v>0.95</v>
          </cell>
          <cell r="H440">
            <v>8694340041148</v>
          </cell>
          <cell r="I440">
            <v>18</v>
          </cell>
        </row>
        <row r="441">
          <cell r="A441">
            <v>10677</v>
          </cell>
          <cell r="B441" t="str">
            <v>TEMAT 20 GR  STICK YAPIŞTIRICI</v>
          </cell>
          <cell r="C441" t="str">
            <v>-</v>
          </cell>
          <cell r="D441" t="str">
            <v>AD</v>
          </cell>
          <cell r="E441">
            <v>24</v>
          </cell>
          <cell r="F441">
            <v>360</v>
          </cell>
          <cell r="G441">
            <v>1.9</v>
          </cell>
          <cell r="H441">
            <v>8694340041155</v>
          </cell>
          <cell r="I441">
            <v>18</v>
          </cell>
        </row>
        <row r="442">
          <cell r="A442">
            <v>11221</v>
          </cell>
          <cell r="B442" t="str">
            <v>TEMAT 40 GR  STICK YAPIŞTIRICI</v>
          </cell>
          <cell r="C442" t="str">
            <v>-</v>
          </cell>
          <cell r="D442" t="str">
            <v>AD</v>
          </cell>
          <cell r="E442">
            <v>12</v>
          </cell>
          <cell r="F442">
            <v>240</v>
          </cell>
          <cell r="G442">
            <v>2.85</v>
          </cell>
          <cell r="H442">
            <v>8694340041162</v>
          </cell>
          <cell r="I442">
            <v>18</v>
          </cell>
        </row>
        <row r="443">
          <cell r="A443" t="str">
            <v>TÜKENMEZ KALEMLER-TEMAT</v>
          </cell>
          <cell r="B443">
            <v>0</v>
          </cell>
          <cell r="C443">
            <v>0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</row>
        <row r="444">
          <cell r="A444">
            <v>76605</v>
          </cell>
          <cell r="B444" t="str">
            <v>TEMAT TK501 TÜKENMEZ KALEM 1.0MM</v>
          </cell>
          <cell r="C444" t="str">
            <v xml:space="preserve">SİYAH </v>
          </cell>
          <cell r="D444" t="str">
            <v>AD</v>
          </cell>
          <cell r="E444">
            <v>50</v>
          </cell>
          <cell r="F444">
            <v>2000</v>
          </cell>
          <cell r="G444">
            <v>0.43</v>
          </cell>
          <cell r="H444">
            <v>8694340078151</v>
          </cell>
          <cell r="I444">
            <v>18</v>
          </cell>
        </row>
        <row r="445">
          <cell r="A445">
            <v>76606</v>
          </cell>
          <cell r="B445" t="str">
            <v>TEMAT TK501 TÜKENMEZ KALEM 1.0MM</v>
          </cell>
          <cell r="C445" t="str">
            <v>MAVİ</v>
          </cell>
          <cell r="D445" t="str">
            <v>AD</v>
          </cell>
          <cell r="E445">
            <v>50</v>
          </cell>
          <cell r="F445">
            <v>2000</v>
          </cell>
          <cell r="G445">
            <v>0.43</v>
          </cell>
          <cell r="H445">
            <v>8694340078168</v>
          </cell>
          <cell r="I445">
            <v>18</v>
          </cell>
        </row>
        <row r="446">
          <cell r="A446">
            <v>76607</v>
          </cell>
          <cell r="B446" t="str">
            <v>TEMAT TK501 TÜKENMEZ KALEM 1.0MM</v>
          </cell>
          <cell r="C446" t="str">
            <v>KIRMIZI</v>
          </cell>
          <cell r="D446" t="str">
            <v>AD</v>
          </cell>
          <cell r="E446">
            <v>50</v>
          </cell>
          <cell r="F446">
            <v>2000</v>
          </cell>
          <cell r="G446">
            <v>0.43</v>
          </cell>
          <cell r="H446">
            <v>8694340078243</v>
          </cell>
          <cell r="I446">
            <v>18</v>
          </cell>
        </row>
        <row r="447">
          <cell r="A447">
            <v>93792</v>
          </cell>
          <cell r="B447" t="str">
            <v xml:space="preserve">TEMAT TK507 TÜKENMEZ KALEM 0.7MM </v>
          </cell>
          <cell r="C447" t="str">
            <v>SİYAH</v>
          </cell>
          <cell r="D447" t="str">
            <v>AD</v>
          </cell>
          <cell r="E447">
            <v>50</v>
          </cell>
          <cell r="F447">
            <v>2000</v>
          </cell>
          <cell r="G447">
            <v>0.43</v>
          </cell>
          <cell r="H447">
            <v>8694340086613</v>
          </cell>
          <cell r="I447">
            <v>18</v>
          </cell>
        </row>
        <row r="448">
          <cell r="A448">
            <v>93789</v>
          </cell>
          <cell r="B448" t="str">
            <v xml:space="preserve">TEMAT TK507 TÜKENMEZ KALEM 0.7MM </v>
          </cell>
          <cell r="C448" t="str">
            <v>MAVİ</v>
          </cell>
          <cell r="D448" t="str">
            <v>AD</v>
          </cell>
          <cell r="E448">
            <v>50</v>
          </cell>
          <cell r="F448">
            <v>2000</v>
          </cell>
          <cell r="G448">
            <v>0.43</v>
          </cell>
          <cell r="H448">
            <v>8694340086590</v>
          </cell>
          <cell r="I448">
            <v>18</v>
          </cell>
        </row>
        <row r="449">
          <cell r="A449">
            <v>93791</v>
          </cell>
          <cell r="B449" t="str">
            <v xml:space="preserve">TEMAT TK507 TÜKENMEZ KALEM 0.7MM </v>
          </cell>
          <cell r="C449" t="str">
            <v>KIRMIZI</v>
          </cell>
          <cell r="D449" t="str">
            <v>AD</v>
          </cell>
          <cell r="E449">
            <v>50</v>
          </cell>
          <cell r="F449">
            <v>2000</v>
          </cell>
          <cell r="G449">
            <v>0.43</v>
          </cell>
          <cell r="H449">
            <v>8694340086606</v>
          </cell>
          <cell r="I449">
            <v>18</v>
          </cell>
        </row>
        <row r="450">
          <cell r="A450">
            <v>93795</v>
          </cell>
          <cell r="B450" t="str">
            <v xml:space="preserve">TEMAT TK107 TÜKENMEZ KALEM 0.7MM </v>
          </cell>
          <cell r="C450" t="str">
            <v>SİYAH</v>
          </cell>
          <cell r="D450" t="str">
            <v>AD</v>
          </cell>
          <cell r="E450">
            <v>10</v>
          </cell>
          <cell r="F450">
            <v>2000</v>
          </cell>
          <cell r="G450">
            <v>0.7</v>
          </cell>
          <cell r="H450">
            <v>8694340086644</v>
          </cell>
          <cell r="I450">
            <v>18</v>
          </cell>
        </row>
        <row r="451">
          <cell r="A451">
            <v>93793</v>
          </cell>
          <cell r="B451" t="str">
            <v xml:space="preserve">TEMAT TK107 TÜKENMEZ KALEM 0.7MM </v>
          </cell>
          <cell r="C451" t="str">
            <v>MAVİ</v>
          </cell>
          <cell r="D451" t="str">
            <v>AD</v>
          </cell>
          <cell r="E451">
            <v>10</v>
          </cell>
          <cell r="F451">
            <v>2000</v>
          </cell>
          <cell r="G451">
            <v>0.7</v>
          </cell>
          <cell r="H451">
            <v>8694340086620</v>
          </cell>
          <cell r="I451">
            <v>18</v>
          </cell>
        </row>
        <row r="452">
          <cell r="A452">
            <v>93794</v>
          </cell>
          <cell r="B452" t="str">
            <v xml:space="preserve">TEMAT TK107 TÜKENMEZ KALEM 0.7MM </v>
          </cell>
          <cell r="C452" t="str">
            <v>KIRMIZI</v>
          </cell>
          <cell r="D452" t="str">
            <v>AD</v>
          </cell>
          <cell r="E452">
            <v>10</v>
          </cell>
          <cell r="F452">
            <v>2000</v>
          </cell>
          <cell r="G452">
            <v>0.7</v>
          </cell>
          <cell r="H452">
            <v>8694340086637</v>
          </cell>
          <cell r="I452">
            <v>18</v>
          </cell>
        </row>
        <row r="453">
          <cell r="A453">
            <v>228208</v>
          </cell>
          <cell r="B453" t="str">
            <v xml:space="preserve">TEMAT QX-110 TÜKENMEZ KALEM 1.0MM </v>
          </cell>
          <cell r="C453" t="str">
            <v>SİYAH</v>
          </cell>
          <cell r="D453" t="str">
            <v>AD</v>
          </cell>
          <cell r="E453">
            <v>50</v>
          </cell>
          <cell r="F453">
            <v>2000</v>
          </cell>
          <cell r="G453">
            <v>0.28000000000000003</v>
          </cell>
          <cell r="H453">
            <v>8694340098135</v>
          </cell>
          <cell r="I453">
            <v>18</v>
          </cell>
        </row>
        <row r="454">
          <cell r="A454">
            <v>228209</v>
          </cell>
          <cell r="B454" t="str">
            <v xml:space="preserve">TEMAT QX-110 TÜKENMEZ KALEM 1 0MM </v>
          </cell>
          <cell r="C454" t="str">
            <v>MAVİ</v>
          </cell>
          <cell r="D454" t="str">
            <v>AD</v>
          </cell>
          <cell r="E454">
            <v>50</v>
          </cell>
          <cell r="F454">
            <v>2000</v>
          </cell>
          <cell r="G454">
            <v>0.28000000000000003</v>
          </cell>
          <cell r="H454">
            <v>8694340098142</v>
          </cell>
          <cell r="I454">
            <v>18</v>
          </cell>
        </row>
        <row r="455">
          <cell r="A455">
            <v>228210</v>
          </cell>
          <cell r="B455" t="str">
            <v xml:space="preserve">TEMAT QX-110 TÜKENMEZ KALEM 1 0MM </v>
          </cell>
          <cell r="C455" t="str">
            <v>KIRMIZI</v>
          </cell>
          <cell r="D455" t="str">
            <v>AD</v>
          </cell>
          <cell r="E455">
            <v>50</v>
          </cell>
          <cell r="F455">
            <v>2000</v>
          </cell>
          <cell r="G455">
            <v>0.28000000000000003</v>
          </cell>
          <cell r="H455">
            <v>8694340098166</v>
          </cell>
          <cell r="I455">
            <v>18</v>
          </cell>
        </row>
        <row r="456">
          <cell r="A456">
            <v>252074</v>
          </cell>
          <cell r="B456" t="str">
            <v xml:space="preserve">TEMAT TK-1210 TÜKENMEZ KALEM 1 0MM </v>
          </cell>
          <cell r="C456" t="str">
            <v>SİYAH</v>
          </cell>
          <cell r="D456" t="str">
            <v>AD</v>
          </cell>
          <cell r="E456">
            <v>12</v>
          </cell>
          <cell r="F456">
            <v>1728</v>
          </cell>
          <cell r="G456">
            <v>1.1000000000000001</v>
          </cell>
          <cell r="H456">
            <v>8694340100418</v>
          </cell>
          <cell r="I456">
            <v>18</v>
          </cell>
        </row>
        <row r="457">
          <cell r="A457">
            <v>252075</v>
          </cell>
          <cell r="B457" t="str">
            <v xml:space="preserve">TEMAT TK-1210 TÜKENMEZ KALEM 1 0MM </v>
          </cell>
          <cell r="C457" t="str">
            <v>MAVİ</v>
          </cell>
          <cell r="D457" t="str">
            <v>AD</v>
          </cell>
          <cell r="E457">
            <v>12</v>
          </cell>
          <cell r="F457">
            <v>1728</v>
          </cell>
          <cell r="G457">
            <v>1.1000000000000001</v>
          </cell>
          <cell r="H457">
            <v>8694340100425</v>
          </cell>
          <cell r="I457">
            <v>18</v>
          </cell>
        </row>
        <row r="458">
          <cell r="A458">
            <v>252076</v>
          </cell>
          <cell r="B458" t="str">
            <v xml:space="preserve">TEMAT TK-1210 TÜKENMEZ KALEM 1 0MM </v>
          </cell>
          <cell r="C458" t="str">
            <v>KIRMIZI</v>
          </cell>
          <cell r="D458" t="str">
            <v>AD</v>
          </cell>
          <cell r="E458">
            <v>12</v>
          </cell>
          <cell r="F458">
            <v>1728</v>
          </cell>
          <cell r="G458">
            <v>1.1000000000000001</v>
          </cell>
          <cell r="H458">
            <v>8694340100432</v>
          </cell>
          <cell r="I458">
            <v>18</v>
          </cell>
        </row>
        <row r="459">
          <cell r="A459">
            <v>252077</v>
          </cell>
          <cell r="B459" t="str">
            <v>TEMAT PRO-48 TÜKENMEZ KALEM 0.7MM 48 Lİ STAND</v>
          </cell>
          <cell r="C459" t="str">
            <v>GÜMÜŞ-ALTIN RENGİ</v>
          </cell>
          <cell r="D459" t="str">
            <v>STD</v>
          </cell>
          <cell r="E459" t="str">
            <v>-</v>
          </cell>
          <cell r="F459">
            <v>40</v>
          </cell>
          <cell r="G459">
            <v>68.7</v>
          </cell>
          <cell r="H459">
            <v>8694340100401</v>
          </cell>
          <cell r="I459">
            <v>18</v>
          </cell>
        </row>
        <row r="460">
          <cell r="A460" t="str">
            <v>RENKLİ TÜKENMEZ KALEMLER-TEMAT</v>
          </cell>
          <cell r="B460">
            <v>0</v>
          </cell>
          <cell r="C460">
            <v>0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</row>
        <row r="461">
          <cell r="A461">
            <v>245099</v>
          </cell>
          <cell r="B461" t="str">
            <v>TEMAT FLORY RENKLİ TÜKENMEZ KALEM 10 LU POŞET</v>
          </cell>
          <cell r="C461" t="str">
            <v>10 RENK</v>
          </cell>
          <cell r="D461" t="str">
            <v>PŞT</v>
          </cell>
          <cell r="E461">
            <v>20</v>
          </cell>
          <cell r="F461">
            <v>200</v>
          </cell>
          <cell r="G461">
            <v>7.2</v>
          </cell>
          <cell r="H461">
            <v>8694340099415</v>
          </cell>
          <cell r="I461">
            <v>18</v>
          </cell>
        </row>
        <row r="462">
          <cell r="A462">
            <v>245095</v>
          </cell>
          <cell r="B462" t="str">
            <v>TEMAT FLORY RENKLİ TÜKENMEZ KALEM 72 Lİ STAND</v>
          </cell>
          <cell r="C462" t="str">
            <v>10 RENK</v>
          </cell>
          <cell r="D462" t="str">
            <v>STD</v>
          </cell>
          <cell r="E462" t="str">
            <v>-</v>
          </cell>
          <cell r="F462">
            <v>24</v>
          </cell>
          <cell r="G462">
            <v>51.9</v>
          </cell>
          <cell r="H462">
            <v>8694340099613</v>
          </cell>
          <cell r="I462">
            <v>18</v>
          </cell>
        </row>
        <row r="463">
          <cell r="A463" t="str">
            <v>TÜKENMEZ KALEMLER-TICON</v>
          </cell>
          <cell r="B463">
            <v>0</v>
          </cell>
          <cell r="C463">
            <v>0</v>
          </cell>
          <cell r="D463">
            <v>0</v>
          </cell>
          <cell r="E463">
            <v>0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</row>
        <row r="464">
          <cell r="A464">
            <v>10245</v>
          </cell>
          <cell r="B464" t="str">
            <v xml:space="preserve">TİCON TK303 TÜKENMEZ KALEM </v>
          </cell>
          <cell r="C464" t="str">
            <v xml:space="preserve">SİYAH </v>
          </cell>
          <cell r="D464" t="str">
            <v>AD</v>
          </cell>
          <cell r="E464">
            <v>20</v>
          </cell>
          <cell r="F464">
            <v>1000</v>
          </cell>
          <cell r="G464">
            <v>1.25</v>
          </cell>
          <cell r="H464">
            <v>8694340056784</v>
          </cell>
          <cell r="I464">
            <v>18</v>
          </cell>
        </row>
        <row r="465">
          <cell r="A465">
            <v>10782</v>
          </cell>
          <cell r="B465" t="str">
            <v>TİCON TK303 TÜKENMEZ KALEM</v>
          </cell>
          <cell r="C465" t="str">
            <v>MAVİ</v>
          </cell>
          <cell r="D465" t="str">
            <v>AD</v>
          </cell>
          <cell r="E465">
            <v>20</v>
          </cell>
          <cell r="F465">
            <v>1000</v>
          </cell>
          <cell r="G465">
            <v>1.25</v>
          </cell>
          <cell r="H465">
            <v>8694340056777</v>
          </cell>
          <cell r="I465">
            <v>18</v>
          </cell>
        </row>
        <row r="466">
          <cell r="A466">
            <v>10533</v>
          </cell>
          <cell r="B466" t="str">
            <v xml:space="preserve">TİCON TK303 TÜKENMEZ KALEM </v>
          </cell>
          <cell r="C466" t="str">
            <v>KIRMIZI</v>
          </cell>
          <cell r="D466" t="str">
            <v>AD</v>
          </cell>
          <cell r="E466">
            <v>20</v>
          </cell>
          <cell r="F466">
            <v>1000</v>
          </cell>
          <cell r="G466">
            <v>1.25</v>
          </cell>
          <cell r="H466">
            <v>8694340056791</v>
          </cell>
          <cell r="I466">
            <v>18</v>
          </cell>
        </row>
        <row r="467">
          <cell r="A467">
            <v>78932</v>
          </cell>
          <cell r="B467" t="str">
            <v>TİCON BK2401 SPİRALLİ BANKO VE MASA KALEMİ</v>
          </cell>
          <cell r="C467" t="str">
            <v>MAVİ</v>
          </cell>
          <cell r="D467" t="str">
            <v>AD</v>
          </cell>
          <cell r="E467">
            <v>24</v>
          </cell>
          <cell r="F467">
            <v>576</v>
          </cell>
          <cell r="G467">
            <v>3.95</v>
          </cell>
          <cell r="H467">
            <v>8694340081373</v>
          </cell>
          <cell r="I467">
            <v>18</v>
          </cell>
        </row>
        <row r="468">
          <cell r="A468" t="str">
            <v>JEL KALEMLER-TANGY</v>
          </cell>
          <cell r="B468">
            <v>0</v>
          </cell>
          <cell r="C468">
            <v>0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</row>
        <row r="469">
          <cell r="A469">
            <v>71293</v>
          </cell>
          <cell r="B469" t="str">
            <v xml:space="preserve">TANGY SP-1050 İMZA KALEMİ </v>
          </cell>
          <cell r="C469" t="str">
            <v>SİYAH</v>
          </cell>
          <cell r="D469" t="str">
            <v>AD</v>
          </cell>
          <cell r="E469">
            <v>12</v>
          </cell>
          <cell r="F469">
            <v>864</v>
          </cell>
          <cell r="G469">
            <v>2.9</v>
          </cell>
          <cell r="H469">
            <v>8694340075952</v>
          </cell>
          <cell r="I469">
            <v>18</v>
          </cell>
        </row>
        <row r="470">
          <cell r="A470">
            <v>71294</v>
          </cell>
          <cell r="B470" t="str">
            <v xml:space="preserve">TANGY SP-1050 İMZA KALEMİ </v>
          </cell>
          <cell r="C470" t="str">
            <v>MAVİ</v>
          </cell>
          <cell r="D470" t="str">
            <v>AD</v>
          </cell>
          <cell r="E470">
            <v>12</v>
          </cell>
          <cell r="F470">
            <v>864</v>
          </cell>
          <cell r="G470">
            <v>2.9</v>
          </cell>
          <cell r="H470">
            <v>8694340075969</v>
          </cell>
          <cell r="I470">
            <v>18</v>
          </cell>
        </row>
        <row r="471">
          <cell r="A471">
            <v>240727</v>
          </cell>
          <cell r="B471" t="str">
            <v>TANGY SP-1050 İMZA KALEMİ 120 Lİ STAND</v>
          </cell>
          <cell r="C471" t="str">
            <v>SİYAH-MAVİ</v>
          </cell>
          <cell r="D471" t="str">
            <v>STD</v>
          </cell>
          <cell r="E471" t="str">
            <v>-</v>
          </cell>
          <cell r="F471">
            <v>4</v>
          </cell>
          <cell r="G471">
            <v>348</v>
          </cell>
          <cell r="H471">
            <v>8694340098609</v>
          </cell>
          <cell r="I471">
            <v>18</v>
          </cell>
        </row>
        <row r="472">
          <cell r="A472" t="str">
            <v>SERT KAPAK DEFTERLER-TİCON</v>
          </cell>
          <cell r="B472">
            <v>0</v>
          </cell>
          <cell r="C472">
            <v>0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</row>
        <row r="473">
          <cell r="A473">
            <v>245634</v>
          </cell>
          <cell r="B473" t="str">
            <v>TICON SN-01 A5 SERT KAPAK DEFTER,80 SYF</v>
          </cell>
          <cell r="C473" t="str">
            <v>FOSFORLU RENK</v>
          </cell>
          <cell r="D473" t="str">
            <v>AD</v>
          </cell>
          <cell r="E473">
            <v>12</v>
          </cell>
          <cell r="F473">
            <v>96</v>
          </cell>
          <cell r="G473">
            <v>8.5</v>
          </cell>
          <cell r="H473">
            <v>8694340098692</v>
          </cell>
          <cell r="I473">
            <v>18</v>
          </cell>
        </row>
        <row r="474">
          <cell r="A474">
            <v>245641</v>
          </cell>
          <cell r="B474" t="str">
            <v>TICON SN-01 A6 SERT KAPAK DEFTER,96 SYF</v>
          </cell>
          <cell r="C474" t="str">
            <v>FOSFORLU RENK</v>
          </cell>
          <cell r="D474" t="str">
            <v>AD</v>
          </cell>
          <cell r="E474">
            <v>24</v>
          </cell>
          <cell r="F474">
            <v>144</v>
          </cell>
          <cell r="G474">
            <v>5.0999999999999996</v>
          </cell>
          <cell r="H474">
            <v>8694340098760</v>
          </cell>
          <cell r="I474">
            <v>18</v>
          </cell>
        </row>
        <row r="475">
          <cell r="A475">
            <v>245648</v>
          </cell>
          <cell r="B475" t="str">
            <v>TICON SN-01 A7 SERT KAPAK DEFTER,80 SYF</v>
          </cell>
          <cell r="C475" t="str">
            <v>FOSFORLU RENK</v>
          </cell>
          <cell r="D475" t="str">
            <v>AD</v>
          </cell>
          <cell r="E475">
            <v>24</v>
          </cell>
          <cell r="F475">
            <v>192</v>
          </cell>
          <cell r="G475">
            <v>3.5</v>
          </cell>
          <cell r="H475">
            <v>8694340098838</v>
          </cell>
          <cell r="I475">
            <v>18</v>
          </cell>
        </row>
        <row r="476">
          <cell r="A476">
            <v>245636</v>
          </cell>
          <cell r="B476" t="str">
            <v>TICON SN-02  A5 SERT KAPAK DEFTER,80 SYF</v>
          </cell>
          <cell r="C476" t="str">
            <v>PASTEL RENK</v>
          </cell>
          <cell r="D476" t="str">
            <v>AD</v>
          </cell>
          <cell r="E476">
            <v>12</v>
          </cell>
          <cell r="F476">
            <v>96</v>
          </cell>
          <cell r="G476">
            <v>8.5</v>
          </cell>
          <cell r="H476">
            <v>8694340098715</v>
          </cell>
          <cell r="I476">
            <v>18</v>
          </cell>
        </row>
        <row r="477">
          <cell r="A477">
            <v>245643</v>
          </cell>
          <cell r="B477" t="str">
            <v>TICON SN-02 A6 SERT KAPAK DEFTER,96 SYF</v>
          </cell>
          <cell r="C477" t="str">
            <v>PASTEL RENK</v>
          </cell>
          <cell r="D477" t="str">
            <v>AD</v>
          </cell>
          <cell r="E477">
            <v>24</v>
          </cell>
          <cell r="F477">
            <v>144</v>
          </cell>
          <cell r="G477">
            <v>5.0999999999999996</v>
          </cell>
          <cell r="H477">
            <v>8694340098784</v>
          </cell>
          <cell r="I477">
            <v>18</v>
          </cell>
        </row>
        <row r="478">
          <cell r="A478">
            <v>245651</v>
          </cell>
          <cell r="B478" t="str">
            <v>TICON SN-02 A7 SERT KAPAK DEFTER,80 SYF</v>
          </cell>
          <cell r="C478" t="str">
            <v>PASTEL RENK</v>
          </cell>
          <cell r="D478" t="str">
            <v>AD</v>
          </cell>
          <cell r="E478">
            <v>24</v>
          </cell>
          <cell r="F478">
            <v>192</v>
          </cell>
          <cell r="G478">
            <v>3.5</v>
          </cell>
          <cell r="H478">
            <v>8694340098852</v>
          </cell>
          <cell r="I478">
            <v>18</v>
          </cell>
        </row>
        <row r="479">
          <cell r="A479">
            <v>245635</v>
          </cell>
          <cell r="B479" t="str">
            <v>TICON SN-03 A5 SERT KAPAK DEFTER,80 SYF</v>
          </cell>
          <cell r="C479" t="str">
            <v>NEON DESEN</v>
          </cell>
          <cell r="D479" t="str">
            <v>AD</v>
          </cell>
          <cell r="E479">
            <v>12</v>
          </cell>
          <cell r="F479">
            <v>96</v>
          </cell>
          <cell r="G479">
            <v>8.5</v>
          </cell>
          <cell r="H479">
            <v>8694340098708</v>
          </cell>
          <cell r="I479">
            <v>18</v>
          </cell>
        </row>
        <row r="480">
          <cell r="A480">
            <v>245642</v>
          </cell>
          <cell r="B480" t="str">
            <v>TICON SN-03 A6 SERT KAPAK DEFTER,96 SYF</v>
          </cell>
          <cell r="C480" t="str">
            <v>NEON DESEN</v>
          </cell>
          <cell r="D480" t="str">
            <v>AD</v>
          </cell>
          <cell r="E480">
            <v>24</v>
          </cell>
          <cell r="F480">
            <v>144</v>
          </cell>
          <cell r="G480">
            <v>5.0999999999999996</v>
          </cell>
          <cell r="H480">
            <v>8694340098777</v>
          </cell>
          <cell r="I480">
            <v>18</v>
          </cell>
        </row>
        <row r="481">
          <cell r="A481">
            <v>245649</v>
          </cell>
          <cell r="B481" t="str">
            <v>TICON SN-03 A7 SERT KAPAK DEFTER,80 SYF</v>
          </cell>
          <cell r="C481" t="str">
            <v>NEON DESEN</v>
          </cell>
          <cell r="D481" t="str">
            <v>AD</v>
          </cell>
          <cell r="E481">
            <v>24</v>
          </cell>
          <cell r="F481">
            <v>192</v>
          </cell>
          <cell r="G481">
            <v>3.5</v>
          </cell>
          <cell r="H481">
            <v>8694340098845</v>
          </cell>
          <cell r="I481">
            <v>18</v>
          </cell>
        </row>
        <row r="482">
          <cell r="A482">
            <v>245633</v>
          </cell>
          <cell r="B482" t="str">
            <v>TICON SN-04 A5 SERT KAPAK DEFTER,80 SYF</v>
          </cell>
          <cell r="C482" t="str">
            <v>ÇİÇEK DESEN</v>
          </cell>
          <cell r="D482" t="str">
            <v>AD</v>
          </cell>
          <cell r="E482">
            <v>12</v>
          </cell>
          <cell r="F482">
            <v>96</v>
          </cell>
          <cell r="G482">
            <v>8.5</v>
          </cell>
          <cell r="H482">
            <v>8694340098685</v>
          </cell>
          <cell r="I482">
            <v>18</v>
          </cell>
        </row>
        <row r="483">
          <cell r="A483">
            <v>245640</v>
          </cell>
          <cell r="B483" t="str">
            <v>TICON SN-04 A6 SERT KAPAK DEFTER,96 SYF</v>
          </cell>
          <cell r="C483" t="str">
            <v>ÇİÇEK DESEN</v>
          </cell>
          <cell r="D483" t="str">
            <v>AD</v>
          </cell>
          <cell r="E483">
            <v>24</v>
          </cell>
          <cell r="F483">
            <v>144</v>
          </cell>
          <cell r="G483">
            <v>5.0999999999999996</v>
          </cell>
          <cell r="H483">
            <v>8694340098753</v>
          </cell>
          <cell r="I483">
            <v>18</v>
          </cell>
        </row>
        <row r="484">
          <cell r="A484">
            <v>245647</v>
          </cell>
          <cell r="B484" t="str">
            <v>TICON SN-04 A7 SERT KAPAK DEFTER,80 SYF</v>
          </cell>
          <cell r="C484" t="str">
            <v>ÇİÇEK DESEN</v>
          </cell>
          <cell r="D484" t="str">
            <v>AD</v>
          </cell>
          <cell r="E484">
            <v>24</v>
          </cell>
          <cell r="F484">
            <v>192</v>
          </cell>
          <cell r="G484">
            <v>3.5</v>
          </cell>
          <cell r="H484">
            <v>8694340098821</v>
          </cell>
          <cell r="I484">
            <v>18</v>
          </cell>
        </row>
        <row r="485">
          <cell r="A485">
            <v>245632</v>
          </cell>
          <cell r="B485" t="str">
            <v>TICON SN-05 A5 SERT KAPAK DEFTER,80 SYF</v>
          </cell>
          <cell r="C485" t="str">
            <v>KELEBEK DESEN</v>
          </cell>
          <cell r="D485" t="str">
            <v>AD</v>
          </cell>
          <cell r="E485">
            <v>12</v>
          </cell>
          <cell r="F485">
            <v>96</v>
          </cell>
          <cell r="G485">
            <v>8.5</v>
          </cell>
          <cell r="H485">
            <v>8694340098678</v>
          </cell>
          <cell r="I485">
            <v>18</v>
          </cell>
        </row>
        <row r="486">
          <cell r="A486">
            <v>245639</v>
          </cell>
          <cell r="B486" t="str">
            <v>TICON SN-05 A6 SERT KAPAK DEFTER,96 SYF</v>
          </cell>
          <cell r="C486" t="str">
            <v>KELEBEK DESEN</v>
          </cell>
          <cell r="D486" t="str">
            <v>AD</v>
          </cell>
          <cell r="E486">
            <v>24</v>
          </cell>
          <cell r="F486">
            <v>144</v>
          </cell>
          <cell r="G486">
            <v>5.0999999999999996</v>
          </cell>
          <cell r="H486">
            <v>8694340098746</v>
          </cell>
          <cell r="I486">
            <v>18</v>
          </cell>
        </row>
        <row r="487">
          <cell r="A487">
            <v>245646</v>
          </cell>
          <cell r="B487" t="str">
            <v>TICON SN-05 A7 SERT KAPAK DEFTER,80 SYF</v>
          </cell>
          <cell r="C487" t="str">
            <v>KELEBEK DESEN</v>
          </cell>
          <cell r="D487" t="str">
            <v>AD</v>
          </cell>
          <cell r="E487">
            <v>24</v>
          </cell>
          <cell r="F487">
            <v>192</v>
          </cell>
          <cell r="G487">
            <v>3.5</v>
          </cell>
          <cell r="H487">
            <v>8694340098814</v>
          </cell>
          <cell r="I487">
            <v>18</v>
          </cell>
        </row>
        <row r="488">
          <cell r="A488">
            <v>245631</v>
          </cell>
          <cell r="B488" t="str">
            <v>TICON SN-06 A5 SERT KAPAK DEFTER,80 SYF</v>
          </cell>
          <cell r="C488" t="str">
            <v>EKOSE DESEN</v>
          </cell>
          <cell r="D488" t="str">
            <v>AD</v>
          </cell>
          <cell r="E488">
            <v>12</v>
          </cell>
          <cell r="F488">
            <v>96</v>
          </cell>
          <cell r="G488">
            <v>8.5</v>
          </cell>
          <cell r="H488">
            <v>8694340098661</v>
          </cell>
          <cell r="I488">
            <v>18</v>
          </cell>
        </row>
        <row r="489">
          <cell r="A489">
            <v>245638</v>
          </cell>
          <cell r="B489" t="str">
            <v>TICON SN-06 A6 SERT KAPAK DEFTER,96 SYF</v>
          </cell>
          <cell r="C489" t="str">
            <v>EKOSE DESEN</v>
          </cell>
          <cell r="D489" t="str">
            <v>AD</v>
          </cell>
          <cell r="E489">
            <v>24</v>
          </cell>
          <cell r="F489">
            <v>144</v>
          </cell>
          <cell r="G489">
            <v>5.0999999999999996</v>
          </cell>
          <cell r="H489">
            <v>8694340098739</v>
          </cell>
          <cell r="I489">
            <v>18</v>
          </cell>
        </row>
        <row r="490">
          <cell r="A490">
            <v>245645</v>
          </cell>
          <cell r="B490" t="str">
            <v>TICON SN-06 A7 SERT KAPAK DEFTER,80 SYF</v>
          </cell>
          <cell r="C490" t="str">
            <v>EKOSE DESEN</v>
          </cell>
          <cell r="D490" t="str">
            <v>AD</v>
          </cell>
          <cell r="E490">
            <v>24</v>
          </cell>
          <cell r="F490">
            <v>192</v>
          </cell>
          <cell r="G490">
            <v>3.5</v>
          </cell>
          <cell r="H490">
            <v>8694340098807</v>
          </cell>
          <cell r="I490">
            <v>18</v>
          </cell>
        </row>
        <row r="491">
          <cell r="A491">
            <v>245630</v>
          </cell>
          <cell r="B491" t="str">
            <v>TICON SN-07 A5 SERT KAPAK DEFTER,80 SYF</v>
          </cell>
          <cell r="C491" t="str">
            <v>GÜLEN YÜZ</v>
          </cell>
          <cell r="D491" t="str">
            <v>AD</v>
          </cell>
          <cell r="E491">
            <v>12</v>
          </cell>
          <cell r="F491">
            <v>96</v>
          </cell>
          <cell r="G491">
            <v>8.5</v>
          </cell>
          <cell r="H491">
            <v>8694340098654</v>
          </cell>
          <cell r="I491">
            <v>18</v>
          </cell>
        </row>
        <row r="492">
          <cell r="A492">
            <v>245637</v>
          </cell>
          <cell r="B492" t="str">
            <v>TICON SN-07 A6 SERT KAPAK DEFTER,96 SYF</v>
          </cell>
          <cell r="C492" t="str">
            <v>GÜLEN YÜZ</v>
          </cell>
          <cell r="D492" t="str">
            <v>AD</v>
          </cell>
          <cell r="E492">
            <v>24</v>
          </cell>
          <cell r="F492">
            <v>144</v>
          </cell>
          <cell r="G492">
            <v>5.0999999999999996</v>
          </cell>
          <cell r="H492">
            <v>8694340098722</v>
          </cell>
          <cell r="I492">
            <v>18</v>
          </cell>
        </row>
        <row r="493">
          <cell r="A493">
            <v>245644</v>
          </cell>
          <cell r="B493" t="str">
            <v>TICON SN-07 A7 SERT KAPAK DEFTER,80 SYF</v>
          </cell>
          <cell r="C493" t="str">
            <v>GÜLEN YÜZ</v>
          </cell>
          <cell r="D493" t="str">
            <v>AD</v>
          </cell>
          <cell r="E493">
            <v>24</v>
          </cell>
          <cell r="F493">
            <v>192</v>
          </cell>
          <cell r="G493">
            <v>3.5</v>
          </cell>
          <cell r="H493">
            <v>8694340098791</v>
          </cell>
          <cell r="I493">
            <v>18</v>
          </cell>
        </row>
        <row r="494">
          <cell r="A494">
            <v>260016</v>
          </cell>
          <cell r="B494" t="str">
            <v>TICON SN-08 A5 SERT KAPAK DEFTER,80 SYF</v>
          </cell>
          <cell r="C494" t="str">
            <v>ÇİÇEK DESEN II</v>
          </cell>
          <cell r="D494" t="str">
            <v>AD</v>
          </cell>
          <cell r="E494">
            <v>12</v>
          </cell>
          <cell r="F494">
            <v>96</v>
          </cell>
          <cell r="G494">
            <v>8.5</v>
          </cell>
          <cell r="H494">
            <v>8694340101422</v>
          </cell>
          <cell r="I494">
            <v>18</v>
          </cell>
        </row>
        <row r="495">
          <cell r="A495">
            <v>260017</v>
          </cell>
          <cell r="B495" t="str">
            <v>TICON SN-08 A6 SERT KAPAK DEFTER,96 SYF</v>
          </cell>
          <cell r="C495" t="str">
            <v>ÇİÇEK DESEN II</v>
          </cell>
          <cell r="D495" t="str">
            <v>AD</v>
          </cell>
          <cell r="E495">
            <v>24</v>
          </cell>
          <cell r="F495">
            <v>144</v>
          </cell>
          <cell r="G495">
            <v>5.0999999999999996</v>
          </cell>
          <cell r="H495">
            <v>8694340101439</v>
          </cell>
          <cell r="I495">
            <v>18</v>
          </cell>
        </row>
        <row r="496">
          <cell r="A496">
            <v>260018</v>
          </cell>
          <cell r="B496" t="str">
            <v>TICON SN-08 A7 SERT KAPAK DEFTER,80 SYF</v>
          </cell>
          <cell r="C496" t="str">
            <v>ÇİÇEK DESEN II</v>
          </cell>
          <cell r="D496" t="str">
            <v>AD</v>
          </cell>
          <cell r="E496">
            <v>24</v>
          </cell>
          <cell r="F496">
            <v>192</v>
          </cell>
          <cell r="G496">
            <v>3.5</v>
          </cell>
          <cell r="H496">
            <v>8694340101446</v>
          </cell>
          <cell r="I496">
            <v>18</v>
          </cell>
        </row>
        <row r="497">
          <cell r="A497">
            <v>260021</v>
          </cell>
          <cell r="B497" t="str">
            <v>TICON SN-09 A5 SERT KAPAK DEFTER,80 SYF</v>
          </cell>
          <cell r="C497" t="str">
            <v>SEVİMLİ HAYVANLAR</v>
          </cell>
          <cell r="D497" t="str">
            <v>AD</v>
          </cell>
          <cell r="E497">
            <v>12</v>
          </cell>
          <cell r="F497">
            <v>96</v>
          </cell>
          <cell r="G497">
            <v>8.5</v>
          </cell>
          <cell r="H497">
            <v>8694340101453</v>
          </cell>
          <cell r="I497">
            <v>18</v>
          </cell>
        </row>
        <row r="498">
          <cell r="A498">
            <v>260022</v>
          </cell>
          <cell r="B498" t="str">
            <v>TICON SN-09 A6 SERT KAPAK DEFTER,96 SYF</v>
          </cell>
          <cell r="C498" t="str">
            <v>SEVİMLİ HAYVANLAR</v>
          </cell>
          <cell r="D498" t="str">
            <v>AD</v>
          </cell>
          <cell r="E498">
            <v>24</v>
          </cell>
          <cell r="F498">
            <v>144</v>
          </cell>
          <cell r="G498">
            <v>5.0999999999999996</v>
          </cell>
          <cell r="H498">
            <v>8694340101460</v>
          </cell>
          <cell r="I498">
            <v>18</v>
          </cell>
        </row>
        <row r="499">
          <cell r="A499">
            <v>260023</v>
          </cell>
          <cell r="B499" t="str">
            <v>TICON SN-09 A7 SERT KAPAK DEFTER,80 SYF</v>
          </cell>
          <cell r="C499" t="str">
            <v>SEVİMLİ HAYVANLAR</v>
          </cell>
          <cell r="D499" t="str">
            <v>AD</v>
          </cell>
          <cell r="E499">
            <v>24</v>
          </cell>
          <cell r="F499">
            <v>192</v>
          </cell>
          <cell r="G499">
            <v>3.5</v>
          </cell>
          <cell r="H499">
            <v>8694340101477</v>
          </cell>
          <cell r="I499">
            <v>18</v>
          </cell>
        </row>
        <row r="500">
          <cell r="A500" t="str">
            <v>PP KAPAK OKUL DEFTERLERİ</v>
          </cell>
          <cell r="B500">
            <v>0</v>
          </cell>
          <cell r="C500">
            <v>0</v>
          </cell>
          <cell r="D500">
            <v>0</v>
          </cell>
          <cell r="E500">
            <v>0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</row>
        <row r="501">
          <cell r="A501" t="str">
            <v>FREESTYLE SPİRALLİ OKUL DEFTERLER-TİCON</v>
          </cell>
          <cell r="B501">
            <v>0</v>
          </cell>
          <cell r="C501">
            <v>0</v>
          </cell>
          <cell r="D501">
            <v>0</v>
          </cell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0</v>
          </cell>
        </row>
        <row r="502">
          <cell r="A502">
            <v>273164</v>
          </cell>
          <cell r="B502" t="str">
            <v>TİCON FREESTYLE SPİRALLİ  OKUL DEFTERİ ,A4 60 YP ÇİZGİLİ</v>
          </cell>
          <cell r="C502" t="str">
            <v>9 DESEN</v>
          </cell>
          <cell r="D502" t="str">
            <v>AD</v>
          </cell>
          <cell r="E502">
            <v>12</v>
          </cell>
          <cell r="F502">
            <v>96</v>
          </cell>
          <cell r="G502" t="str">
            <v>3,20  NET</v>
          </cell>
          <cell r="H502">
            <v>8694340102276</v>
          </cell>
          <cell r="I502">
            <v>8</v>
          </cell>
        </row>
        <row r="503">
          <cell r="A503">
            <v>273165</v>
          </cell>
          <cell r="B503" t="str">
            <v>TİCON FREESTYLE SPİRALLİ  OKUL DEFTERİ,A4 60 YP KARELİ</v>
          </cell>
          <cell r="C503" t="str">
            <v>9 DESEN</v>
          </cell>
          <cell r="D503" t="str">
            <v>AD</v>
          </cell>
          <cell r="E503">
            <v>12</v>
          </cell>
          <cell r="F503">
            <v>96</v>
          </cell>
          <cell r="G503" t="str">
            <v>3,20  NET</v>
          </cell>
          <cell r="H503">
            <v>8694340102283</v>
          </cell>
          <cell r="I503">
            <v>8</v>
          </cell>
        </row>
        <row r="504">
          <cell r="A504">
            <v>273166</v>
          </cell>
          <cell r="B504" t="str">
            <v>TİCON FREESTYLE SPİRALLİ  OKUL DEFTERİ, A4 72 YP ÇİZGİLİ</v>
          </cell>
          <cell r="C504" t="str">
            <v>9 DESEN</v>
          </cell>
          <cell r="D504" t="str">
            <v>AD</v>
          </cell>
          <cell r="E504">
            <v>12</v>
          </cell>
          <cell r="F504">
            <v>72</v>
          </cell>
          <cell r="G504" t="str">
            <v>3,60  NET</v>
          </cell>
          <cell r="H504">
            <v>8694340102290</v>
          </cell>
          <cell r="I504">
            <v>8</v>
          </cell>
        </row>
        <row r="505">
          <cell r="A505">
            <v>273167</v>
          </cell>
          <cell r="B505" t="str">
            <v>TİCON FREESTYLE SPİRALLİ  OKUL DEFTERİ, A4 72 YP KARELİ</v>
          </cell>
          <cell r="C505" t="str">
            <v>9 DESEN</v>
          </cell>
          <cell r="D505" t="str">
            <v>AD</v>
          </cell>
          <cell r="E505">
            <v>12</v>
          </cell>
          <cell r="F505">
            <v>72</v>
          </cell>
          <cell r="G505" t="str">
            <v>3,60  NET</v>
          </cell>
          <cell r="H505">
            <v>8694340102306</v>
          </cell>
          <cell r="I505">
            <v>8</v>
          </cell>
        </row>
        <row r="506">
          <cell r="A506">
            <v>273168</v>
          </cell>
          <cell r="B506" t="str">
            <v>TİCON FREESTYLE SPİRALLİ  OKUL DEFTERİ ,A4 96 YP ÇİZGİLİ</v>
          </cell>
          <cell r="C506" t="str">
            <v>9 DESEN</v>
          </cell>
          <cell r="D506" t="str">
            <v>AD</v>
          </cell>
          <cell r="E506">
            <v>12</v>
          </cell>
          <cell r="F506">
            <v>48</v>
          </cell>
          <cell r="G506" t="str">
            <v>4,50  NET</v>
          </cell>
          <cell r="H506">
            <v>8694340102382</v>
          </cell>
          <cell r="I506">
            <v>8</v>
          </cell>
        </row>
        <row r="507">
          <cell r="A507">
            <v>273169</v>
          </cell>
          <cell r="B507" t="str">
            <v xml:space="preserve">TİCON FREESTYLE SPİRALLİ  OKUL DEFTERİ, A4 96 YP KARELİ </v>
          </cell>
          <cell r="C507" t="str">
            <v>9 DESEN</v>
          </cell>
          <cell r="D507" t="str">
            <v>AD</v>
          </cell>
          <cell r="E507">
            <v>12</v>
          </cell>
          <cell r="F507">
            <v>48</v>
          </cell>
          <cell r="G507" t="str">
            <v>4,50  NET</v>
          </cell>
          <cell r="H507">
            <v>8694340102399</v>
          </cell>
          <cell r="I507">
            <v>8</v>
          </cell>
        </row>
        <row r="508">
          <cell r="A508" t="str">
            <v>FREESTYLE' DİKİŞLİ OKUL DEFTERLER A4-TİCON</v>
          </cell>
          <cell r="B508">
            <v>0</v>
          </cell>
          <cell r="C508">
            <v>0</v>
          </cell>
          <cell r="D508">
            <v>0</v>
          </cell>
          <cell r="E508">
            <v>0</v>
          </cell>
          <cell r="F508">
            <v>0</v>
          </cell>
          <cell r="G508">
            <v>0</v>
          </cell>
          <cell r="H508">
            <v>0</v>
          </cell>
          <cell r="I508">
            <v>0</v>
          </cell>
        </row>
        <row r="509">
          <cell r="A509">
            <v>273156</v>
          </cell>
          <cell r="B509" t="str">
            <v>TİCON FREESTYLE DİKİŞLİ  OKUL DEFTERİ ,A4 40 YP ÇİZGİLİ</v>
          </cell>
          <cell r="C509" t="str">
            <v>8 DESEN</v>
          </cell>
          <cell r="D509" t="str">
            <v>AD</v>
          </cell>
          <cell r="E509">
            <v>12</v>
          </cell>
          <cell r="F509">
            <v>96</v>
          </cell>
          <cell r="G509" t="str">
            <v>2,05  NET</v>
          </cell>
          <cell r="H509">
            <v>8694340102191</v>
          </cell>
          <cell r="I509">
            <v>8</v>
          </cell>
        </row>
        <row r="510">
          <cell r="A510">
            <v>273157</v>
          </cell>
          <cell r="B510" t="str">
            <v>TİCON FREESTYLE DİKİŞLİ  OKUL DEFTERİ ,A4 40 YP KARELİ</v>
          </cell>
          <cell r="C510" t="str">
            <v>8 DESEN</v>
          </cell>
          <cell r="D510" t="str">
            <v>AD</v>
          </cell>
          <cell r="E510">
            <v>12</v>
          </cell>
          <cell r="F510">
            <v>96</v>
          </cell>
          <cell r="G510" t="str">
            <v>2,05  NET</v>
          </cell>
          <cell r="H510">
            <v>8694340102207</v>
          </cell>
          <cell r="I510">
            <v>8</v>
          </cell>
        </row>
        <row r="511">
          <cell r="A511">
            <v>273158</v>
          </cell>
          <cell r="B511" t="str">
            <v>TİCON FREESTYLE DİKİŞLİ  OKUL DEFTERİ ,A4 60 YP ÇİZGİLİ</v>
          </cell>
          <cell r="C511" t="str">
            <v>8 DESEN</v>
          </cell>
          <cell r="D511" t="str">
            <v>AD</v>
          </cell>
          <cell r="E511">
            <v>12</v>
          </cell>
          <cell r="F511">
            <v>72</v>
          </cell>
          <cell r="G511" t="str">
            <v>2,80  NET</v>
          </cell>
          <cell r="H511">
            <v>8694340102214</v>
          </cell>
          <cell r="I511">
            <v>8</v>
          </cell>
        </row>
        <row r="512">
          <cell r="A512">
            <v>273159</v>
          </cell>
          <cell r="B512" t="str">
            <v>TİCON FREESTYLE DİKİŞLİ  OKUL DEFTERİ ,A4 60 YP KARELİ</v>
          </cell>
          <cell r="C512" t="str">
            <v>8 DESEN</v>
          </cell>
          <cell r="D512" t="str">
            <v>AD</v>
          </cell>
          <cell r="E512">
            <v>12</v>
          </cell>
          <cell r="F512">
            <v>72</v>
          </cell>
          <cell r="G512" t="str">
            <v>2,80  NET</v>
          </cell>
          <cell r="H512">
            <v>8694340102221</v>
          </cell>
          <cell r="I512">
            <v>8</v>
          </cell>
        </row>
        <row r="513">
          <cell r="A513">
            <v>273160</v>
          </cell>
          <cell r="B513" t="str">
            <v>TİCON FREESTYLE DİKİŞLİ  OKUL DEFTERİ, A4 80 YP ÇİZGİLİ</v>
          </cell>
          <cell r="C513" t="str">
            <v>8 DESEN</v>
          </cell>
          <cell r="D513" t="str">
            <v>AD</v>
          </cell>
          <cell r="E513">
            <v>12</v>
          </cell>
          <cell r="F513">
            <v>48</v>
          </cell>
          <cell r="G513" t="str">
            <v>3,50  NET</v>
          </cell>
          <cell r="H513">
            <v>8694340102238</v>
          </cell>
          <cell r="I513">
            <v>8</v>
          </cell>
        </row>
        <row r="514">
          <cell r="A514">
            <v>273161</v>
          </cell>
          <cell r="B514" t="str">
            <v>TİCON FREESTYLE DİKİŞLİ  OKUL DEFTERİ, A4 80 YP KARELİ</v>
          </cell>
          <cell r="C514" t="str">
            <v>8 DESEN</v>
          </cell>
          <cell r="D514" t="str">
            <v>AD</v>
          </cell>
          <cell r="E514">
            <v>12</v>
          </cell>
          <cell r="F514">
            <v>48</v>
          </cell>
          <cell r="G514" t="str">
            <v>3,50  NET</v>
          </cell>
          <cell r="H514">
            <v>8694340102245</v>
          </cell>
          <cell r="I514">
            <v>8</v>
          </cell>
        </row>
        <row r="515">
          <cell r="A515">
            <v>273162</v>
          </cell>
          <cell r="B515" t="str">
            <v>TİCON FREESTYLE DİKİŞLİ  OKUL DEFTERİ, A4 100 YP ÇİZGİLİ</v>
          </cell>
          <cell r="C515" t="str">
            <v>8 DESEN</v>
          </cell>
          <cell r="D515" t="str">
            <v>AD</v>
          </cell>
          <cell r="E515">
            <v>12</v>
          </cell>
          <cell r="F515">
            <v>48</v>
          </cell>
          <cell r="G515" t="str">
            <v>4,20  NET</v>
          </cell>
          <cell r="H515">
            <v>8694340102252</v>
          </cell>
          <cell r="I515">
            <v>8</v>
          </cell>
        </row>
        <row r="516">
          <cell r="A516">
            <v>273163</v>
          </cell>
          <cell r="B516" t="str">
            <v>TİCON FREESTYLE DİKİŞLİ  OKUL DEFTERİ, A4 100 YP KARELİ</v>
          </cell>
          <cell r="C516" t="str">
            <v>8 DESEN</v>
          </cell>
          <cell r="D516" t="str">
            <v>AD</v>
          </cell>
          <cell r="E516">
            <v>12</v>
          </cell>
          <cell r="F516">
            <v>48</v>
          </cell>
          <cell r="G516" t="str">
            <v>4,20  NET</v>
          </cell>
          <cell r="H516">
            <v>8694340102269</v>
          </cell>
          <cell r="I516">
            <v>8</v>
          </cell>
        </row>
        <row r="517">
          <cell r="A517" t="str">
            <v>FREESTYLE' DİKİŞLİ OKUL DEFTERLER A5-TİCON</v>
          </cell>
          <cell r="B517">
            <v>0</v>
          </cell>
          <cell r="C517">
            <v>0</v>
          </cell>
          <cell r="D517">
            <v>0</v>
          </cell>
          <cell r="E517">
            <v>0</v>
          </cell>
          <cell r="F517">
            <v>0</v>
          </cell>
          <cell r="G517">
            <v>0</v>
          </cell>
          <cell r="H517">
            <v>0</v>
          </cell>
          <cell r="I517">
            <v>0</v>
          </cell>
        </row>
        <row r="518">
          <cell r="A518">
            <v>273152</v>
          </cell>
          <cell r="B518" t="str">
            <v>TİCON FREESTYLE DİKİŞLİ  OKUL DEFTERİ, A5 40 YP ÇİZGİLİ</v>
          </cell>
          <cell r="C518" t="str">
            <v>9 DESEN</v>
          </cell>
          <cell r="D518" t="str">
            <v>AD</v>
          </cell>
          <cell r="E518">
            <v>12</v>
          </cell>
          <cell r="F518">
            <v>192</v>
          </cell>
          <cell r="G518" t="str">
            <v>1,05  NET</v>
          </cell>
          <cell r="H518">
            <v>8694340102153</v>
          </cell>
          <cell r="I518">
            <v>8</v>
          </cell>
        </row>
        <row r="519">
          <cell r="A519">
            <v>273153</v>
          </cell>
          <cell r="B519" t="str">
            <v>TİCON FREESTYLE DİKİŞLİ  OKUL DEFTERİ, A5 40 YP KARELİ</v>
          </cell>
          <cell r="C519" t="str">
            <v>9 DESEN</v>
          </cell>
          <cell r="D519" t="str">
            <v>AD</v>
          </cell>
          <cell r="E519">
            <v>12</v>
          </cell>
          <cell r="F519">
            <v>192</v>
          </cell>
          <cell r="G519" t="str">
            <v>1,05  NET</v>
          </cell>
          <cell r="H519">
            <v>8694340102160</v>
          </cell>
          <cell r="I519">
            <v>8</v>
          </cell>
        </row>
        <row r="520">
          <cell r="A520">
            <v>273154</v>
          </cell>
          <cell r="B520" t="str">
            <v>TİCON FREESTYLE DİKİŞLİ  OKUL DEFTERİ ,A5 60 YP ÇİZGİLİ</v>
          </cell>
          <cell r="C520" t="str">
            <v>9 DESEN</v>
          </cell>
          <cell r="D520" t="str">
            <v>AD</v>
          </cell>
          <cell r="E520">
            <v>12</v>
          </cell>
          <cell r="F520">
            <v>144</v>
          </cell>
          <cell r="G520" t="str">
            <v>1,40  NET</v>
          </cell>
          <cell r="H520">
            <v>8694340102177</v>
          </cell>
          <cell r="I520">
            <v>8</v>
          </cell>
        </row>
        <row r="521">
          <cell r="A521">
            <v>273155</v>
          </cell>
          <cell r="B521" t="str">
            <v>TİCON FREESTYLE DİKİŞLİ  OKUL DEFTERİ, A5 60 YP KARELİ</v>
          </cell>
          <cell r="C521" t="str">
            <v>9 DESEN</v>
          </cell>
          <cell r="D521" t="str">
            <v>AD</v>
          </cell>
          <cell r="E521">
            <v>12</v>
          </cell>
          <cell r="F521">
            <v>144</v>
          </cell>
          <cell r="G521" t="str">
            <v>1,40  NET</v>
          </cell>
          <cell r="H521">
            <v>8694340102184</v>
          </cell>
          <cell r="I521">
            <v>8</v>
          </cell>
        </row>
        <row r="522">
          <cell r="A522" t="str">
            <v>SPİRALLİ OKUL DEFTERLERİ A4-TİCON</v>
          </cell>
          <cell r="B522">
            <v>0</v>
          </cell>
          <cell r="C522">
            <v>0</v>
          </cell>
          <cell r="D522">
            <v>0</v>
          </cell>
          <cell r="E522">
            <v>0</v>
          </cell>
          <cell r="F522">
            <v>0</v>
          </cell>
          <cell r="G522">
            <v>0</v>
          </cell>
          <cell r="H522">
            <v>0</v>
          </cell>
          <cell r="I522">
            <v>0</v>
          </cell>
        </row>
        <row r="523">
          <cell r="A523">
            <v>248900</v>
          </cell>
          <cell r="B523" t="str">
            <v xml:space="preserve">TİCON SPİRALLİ  OKUL DEFTERİ, A4 60 YP KARELİ </v>
          </cell>
          <cell r="C523" t="str">
            <v>8 RENK</v>
          </cell>
          <cell r="D523" t="str">
            <v>AD</v>
          </cell>
          <cell r="E523">
            <v>12</v>
          </cell>
          <cell r="F523">
            <v>96</v>
          </cell>
          <cell r="G523" t="str">
            <v>2,80 NET</v>
          </cell>
          <cell r="H523">
            <v>8694340100005</v>
          </cell>
          <cell r="I523">
            <v>8</v>
          </cell>
        </row>
        <row r="524">
          <cell r="A524">
            <v>249096</v>
          </cell>
          <cell r="B524" t="str">
            <v xml:space="preserve">TİCON SPİRALLİ  OKUL DEFTERİ, A4 60 YP ÇİZGİLİ </v>
          </cell>
          <cell r="C524" t="str">
            <v>8 RENK</v>
          </cell>
          <cell r="D524" t="str">
            <v>AD</v>
          </cell>
          <cell r="E524">
            <v>12</v>
          </cell>
          <cell r="F524">
            <v>96</v>
          </cell>
          <cell r="G524" t="str">
            <v>2,80 NET</v>
          </cell>
          <cell r="H524">
            <v>8694340100173</v>
          </cell>
          <cell r="I524">
            <v>8</v>
          </cell>
        </row>
        <row r="525">
          <cell r="A525">
            <v>273145</v>
          </cell>
          <cell r="B525" t="str">
            <v>TİCON SPİRALLİ  OKUL DEFTERİ, A4 60 YP ÇİZGİSİZ</v>
          </cell>
          <cell r="C525" t="str">
            <v>8 RENK</v>
          </cell>
          <cell r="D525" t="str">
            <v>AD</v>
          </cell>
          <cell r="E525">
            <v>12</v>
          </cell>
          <cell r="F525">
            <v>96</v>
          </cell>
          <cell r="G525" t="str">
            <v>2,80 NET</v>
          </cell>
          <cell r="H525">
            <v>8694340102313</v>
          </cell>
          <cell r="I525">
            <v>8</v>
          </cell>
        </row>
        <row r="526">
          <cell r="A526">
            <v>273148</v>
          </cell>
          <cell r="B526" t="str">
            <v xml:space="preserve">TİCON SPİRALLİ  OKUL DEFTERİ, A4 72 YP KARELİ </v>
          </cell>
          <cell r="C526" t="str">
            <v>8 RENK</v>
          </cell>
          <cell r="D526" t="str">
            <v>AD</v>
          </cell>
          <cell r="E526">
            <v>12</v>
          </cell>
          <cell r="F526">
            <v>72</v>
          </cell>
          <cell r="G526" t="str">
            <v>3,10 NET</v>
          </cell>
          <cell r="H526">
            <v>8694340102344</v>
          </cell>
          <cell r="I526">
            <v>8</v>
          </cell>
        </row>
        <row r="527">
          <cell r="A527">
            <v>273147</v>
          </cell>
          <cell r="B527" t="str">
            <v xml:space="preserve">TİCON SPİRALLİ  OKUL DEFTERİ, A4 72 YP ÇİZGİLİ </v>
          </cell>
          <cell r="C527" t="str">
            <v>8 RENK</v>
          </cell>
          <cell r="D527" t="str">
            <v>AD</v>
          </cell>
          <cell r="E527">
            <v>12</v>
          </cell>
          <cell r="F527">
            <v>72</v>
          </cell>
          <cell r="G527" t="str">
            <v>3,10 NET</v>
          </cell>
          <cell r="H527">
            <v>8694340102337</v>
          </cell>
          <cell r="I527">
            <v>8</v>
          </cell>
        </row>
        <row r="528">
          <cell r="A528">
            <v>273146</v>
          </cell>
          <cell r="B528" t="str">
            <v>TİCON SPİRALLİ  OKUL DEFTERİ, A4 72 YP ÇİZGİSİZ</v>
          </cell>
          <cell r="C528" t="str">
            <v>8 RENK</v>
          </cell>
          <cell r="D528" t="str">
            <v>AD</v>
          </cell>
          <cell r="E528">
            <v>12</v>
          </cell>
          <cell r="F528">
            <v>72</v>
          </cell>
          <cell r="G528" t="str">
            <v>3,10 NET</v>
          </cell>
          <cell r="H528">
            <v>8694340102320</v>
          </cell>
          <cell r="I528">
            <v>8</v>
          </cell>
        </row>
        <row r="529">
          <cell r="A529">
            <v>273149</v>
          </cell>
          <cell r="B529" t="str">
            <v xml:space="preserve">TİCON SPİRALLİ  OKUL DEFTERİ, A4 96 YP ÇİZGİLİ </v>
          </cell>
          <cell r="C529" t="str">
            <v>8 RENK</v>
          </cell>
          <cell r="D529" t="str">
            <v>AD</v>
          </cell>
          <cell r="E529">
            <v>12</v>
          </cell>
          <cell r="F529">
            <v>48</v>
          </cell>
          <cell r="G529" t="str">
            <v>3,85 NET</v>
          </cell>
          <cell r="H529">
            <v>8694340102351</v>
          </cell>
          <cell r="I529">
            <v>8</v>
          </cell>
        </row>
        <row r="530">
          <cell r="A530">
            <v>273150</v>
          </cell>
          <cell r="B530" t="str">
            <v xml:space="preserve">TİCON SPİRALLİ  OKUL DEFTERİ, A4 96 YP KARELİ </v>
          </cell>
          <cell r="C530" t="str">
            <v>8 RENK</v>
          </cell>
          <cell r="D530" t="str">
            <v>AD</v>
          </cell>
          <cell r="E530">
            <v>12</v>
          </cell>
          <cell r="F530">
            <v>48</v>
          </cell>
          <cell r="G530" t="str">
            <v>3,85 NET</v>
          </cell>
          <cell r="H530">
            <v>8694340102368</v>
          </cell>
          <cell r="I530">
            <v>8</v>
          </cell>
        </row>
        <row r="531">
          <cell r="A531">
            <v>248903</v>
          </cell>
          <cell r="B531" t="str">
            <v xml:space="preserve">TİCON SPİRALLİ  OKUL DEFTERİ, A4 120 YP KARELİ </v>
          </cell>
          <cell r="C531" t="str">
            <v>8 RENK</v>
          </cell>
          <cell r="D531" t="str">
            <v>AD</v>
          </cell>
          <cell r="E531">
            <v>6</v>
          </cell>
          <cell r="F531">
            <v>36</v>
          </cell>
          <cell r="G531" t="str">
            <v>4,70 NET</v>
          </cell>
          <cell r="H531">
            <v>8694340100036</v>
          </cell>
          <cell r="I531">
            <v>8</v>
          </cell>
        </row>
        <row r="532">
          <cell r="A532">
            <v>249099</v>
          </cell>
          <cell r="B532" t="str">
            <v xml:space="preserve">TİCON SPİRALLİ  OKUL DEFTERİ, A4 120 YP ÇİZGİLİ </v>
          </cell>
          <cell r="C532" t="str">
            <v>8 RENK</v>
          </cell>
          <cell r="D532" t="str">
            <v>AD</v>
          </cell>
          <cell r="E532">
            <v>6</v>
          </cell>
          <cell r="F532">
            <v>36</v>
          </cell>
          <cell r="G532" t="str">
            <v>4,70 NET</v>
          </cell>
          <cell r="H532">
            <v>8694340100203</v>
          </cell>
          <cell r="I532">
            <v>8</v>
          </cell>
        </row>
        <row r="533">
          <cell r="A533" t="str">
            <v>DİKİŞLİ OKUL DEFTERLERİ A5-TİCON</v>
          </cell>
          <cell r="B533">
            <v>0</v>
          </cell>
          <cell r="C533">
            <v>0</v>
          </cell>
          <cell r="D533">
            <v>0</v>
          </cell>
          <cell r="E533">
            <v>0</v>
          </cell>
          <cell r="F533">
            <v>0</v>
          </cell>
          <cell r="G533">
            <v>0</v>
          </cell>
          <cell r="H533">
            <v>0</v>
          </cell>
          <cell r="I533">
            <v>0</v>
          </cell>
        </row>
        <row r="534">
          <cell r="A534">
            <v>248908</v>
          </cell>
          <cell r="B534" t="str">
            <v>TİCON DİKİŞLİ  OKUL DEFTERİ ,A5 40 YP KARELİ</v>
          </cell>
          <cell r="C534" t="str">
            <v>8 RENK</v>
          </cell>
          <cell r="D534" t="str">
            <v>AD</v>
          </cell>
          <cell r="E534">
            <v>12</v>
          </cell>
          <cell r="F534">
            <v>192</v>
          </cell>
          <cell r="G534" t="str">
            <v>1,00 NET</v>
          </cell>
          <cell r="H534">
            <v>8694340100081</v>
          </cell>
          <cell r="I534">
            <v>8</v>
          </cell>
        </row>
        <row r="535">
          <cell r="A535">
            <v>249104</v>
          </cell>
          <cell r="B535" t="str">
            <v>TİCON DİKİŞLİ  OKUL DEFTERİ ,A5 40 YP ÇİZGİLİ</v>
          </cell>
          <cell r="C535" t="str">
            <v>8 RENK</v>
          </cell>
          <cell r="D535" t="str">
            <v>AD</v>
          </cell>
          <cell r="E535">
            <v>12</v>
          </cell>
          <cell r="F535">
            <v>192</v>
          </cell>
          <cell r="G535" t="str">
            <v>1,00 NET</v>
          </cell>
          <cell r="H535">
            <v>8694340100258</v>
          </cell>
          <cell r="I535">
            <v>8</v>
          </cell>
        </row>
        <row r="536">
          <cell r="A536">
            <v>248909</v>
          </cell>
          <cell r="B536" t="str">
            <v>TİCON DİKİŞLİ  OKUL DEFTERİ ,A5 60 YP KARELİ</v>
          </cell>
          <cell r="C536" t="str">
            <v>8 RENK</v>
          </cell>
          <cell r="D536" t="str">
            <v>AD</v>
          </cell>
          <cell r="E536">
            <v>12</v>
          </cell>
          <cell r="F536">
            <v>144</v>
          </cell>
          <cell r="G536" t="str">
            <v>1,25 NET</v>
          </cell>
          <cell r="H536">
            <v>8694340100098</v>
          </cell>
          <cell r="I536">
            <v>8</v>
          </cell>
        </row>
        <row r="537">
          <cell r="A537">
            <v>249105</v>
          </cell>
          <cell r="B537" t="str">
            <v>TİCON DİKİŞLİ  OKUL DEFTERİ ,A5 60 YP ÇİZGİLİ</v>
          </cell>
          <cell r="C537" t="str">
            <v>8 RENK</v>
          </cell>
          <cell r="D537" t="str">
            <v>AD</v>
          </cell>
          <cell r="E537">
            <v>12</v>
          </cell>
          <cell r="F537">
            <v>144</v>
          </cell>
          <cell r="G537" t="str">
            <v>1,25 NET</v>
          </cell>
          <cell r="H537">
            <v>8694340100265</v>
          </cell>
          <cell r="I537">
            <v>8</v>
          </cell>
        </row>
        <row r="538">
          <cell r="A538" t="str">
            <v>DİKİŞLİ OKUL DEFTERLERİ A4-TİCON</v>
          </cell>
          <cell r="B538">
            <v>0</v>
          </cell>
          <cell r="C538">
            <v>0</v>
          </cell>
          <cell r="D538">
            <v>0</v>
          </cell>
          <cell r="E538">
            <v>0</v>
          </cell>
          <cell r="F538">
            <v>0</v>
          </cell>
          <cell r="G538">
            <v>0</v>
          </cell>
          <cell r="H538">
            <v>0</v>
          </cell>
          <cell r="I538">
            <v>0</v>
          </cell>
        </row>
        <row r="539">
          <cell r="A539">
            <v>248904</v>
          </cell>
          <cell r="B539" t="str">
            <v>TİCON DİKİŞLİ  OKUL DEFTERİ, A4 40 YP KARELİ</v>
          </cell>
          <cell r="C539" t="str">
            <v>8 RENK</v>
          </cell>
          <cell r="D539" t="str">
            <v>AD</v>
          </cell>
          <cell r="E539">
            <v>12</v>
          </cell>
          <cell r="F539">
            <v>96</v>
          </cell>
          <cell r="G539" t="str">
            <v>1,80 NET</v>
          </cell>
          <cell r="H539">
            <v>8694340100043</v>
          </cell>
          <cell r="I539">
            <v>8</v>
          </cell>
        </row>
        <row r="540">
          <cell r="A540">
            <v>249100</v>
          </cell>
          <cell r="B540" t="str">
            <v>TİCON DİKİŞLİ  OKUL DEFTERİ ,A4 40 YP ÇİZGİLİ</v>
          </cell>
          <cell r="C540" t="str">
            <v>8 RENK</v>
          </cell>
          <cell r="D540" t="str">
            <v>AD</v>
          </cell>
          <cell r="E540">
            <v>12</v>
          </cell>
          <cell r="F540">
            <v>96</v>
          </cell>
          <cell r="G540" t="str">
            <v>1,80 NET</v>
          </cell>
          <cell r="H540">
            <v>8694340100210</v>
          </cell>
          <cell r="I540">
            <v>8</v>
          </cell>
        </row>
        <row r="541">
          <cell r="A541">
            <v>248905</v>
          </cell>
          <cell r="B541" t="str">
            <v>TİCON DİKİŞLİ  OKUL DEFTERİ ,A4 60 YP KARELİ</v>
          </cell>
          <cell r="C541" t="str">
            <v>8 RENK</v>
          </cell>
          <cell r="D541" t="str">
            <v>AD</v>
          </cell>
          <cell r="E541">
            <v>12</v>
          </cell>
          <cell r="F541">
            <v>72</v>
          </cell>
          <cell r="G541" t="str">
            <v>2,45 NET</v>
          </cell>
          <cell r="H541">
            <v>8694340100050</v>
          </cell>
          <cell r="I541">
            <v>8</v>
          </cell>
        </row>
        <row r="542">
          <cell r="A542">
            <v>249101</v>
          </cell>
          <cell r="B542" t="str">
            <v>TİCON DİKİŞLİ  OKUL DEFTERİ, A4 60 YP ÇİZGİLİ</v>
          </cell>
          <cell r="C542" t="str">
            <v>8 RENK</v>
          </cell>
          <cell r="D542" t="str">
            <v>AD</v>
          </cell>
          <cell r="E542">
            <v>12</v>
          </cell>
          <cell r="F542">
            <v>72</v>
          </cell>
          <cell r="G542" t="str">
            <v>2,45 NET</v>
          </cell>
          <cell r="H542">
            <v>8694340100227</v>
          </cell>
          <cell r="I542">
            <v>8</v>
          </cell>
        </row>
        <row r="543">
          <cell r="A543">
            <v>273151</v>
          </cell>
          <cell r="B543" t="str">
            <v>TİCON DİKİŞLİ  OKUL DEFTERİ ,A4 60 YP ÇİZGİSİZ</v>
          </cell>
          <cell r="C543" t="str">
            <v>8 RENK</v>
          </cell>
          <cell r="D543" t="str">
            <v>AD</v>
          </cell>
          <cell r="E543">
            <v>12</v>
          </cell>
          <cell r="F543">
            <v>72</v>
          </cell>
          <cell r="G543" t="str">
            <v>2,45 NET</v>
          </cell>
          <cell r="H543">
            <v>8694340102375</v>
          </cell>
          <cell r="I543">
            <v>8</v>
          </cell>
        </row>
        <row r="544">
          <cell r="A544">
            <v>248906</v>
          </cell>
          <cell r="B544" t="str">
            <v>TİCON DİKİŞLİ  OKUL DEFTERİ ,A4 80 YP KARELİ</v>
          </cell>
          <cell r="C544" t="str">
            <v>8 RENK</v>
          </cell>
          <cell r="D544" t="str">
            <v>AD</v>
          </cell>
          <cell r="E544">
            <v>12</v>
          </cell>
          <cell r="F544">
            <v>48</v>
          </cell>
          <cell r="G544" t="str">
            <v>3,10 NET</v>
          </cell>
          <cell r="H544">
            <v>8694340100067</v>
          </cell>
          <cell r="I544">
            <v>8</v>
          </cell>
        </row>
        <row r="545">
          <cell r="A545">
            <v>249102</v>
          </cell>
          <cell r="B545" t="str">
            <v>TİCON DİKİŞLİ  OKUL DEFTERİ ,A4 80 YP ÇİZGİLİ</v>
          </cell>
          <cell r="C545" t="str">
            <v>8 RENK</v>
          </cell>
          <cell r="D545" t="str">
            <v>AD</v>
          </cell>
          <cell r="E545">
            <v>12</v>
          </cell>
          <cell r="F545">
            <v>48</v>
          </cell>
          <cell r="G545" t="str">
            <v>3,10 NET</v>
          </cell>
          <cell r="H545">
            <v>8694340100234</v>
          </cell>
          <cell r="I545">
            <v>8</v>
          </cell>
        </row>
        <row r="546">
          <cell r="A546">
            <v>248907</v>
          </cell>
          <cell r="B546" t="str">
            <v>TİCON DİKİŞLİ  OKUL DEFTERİ, A4 100 YP KARELİ</v>
          </cell>
          <cell r="C546" t="str">
            <v>8 RENK</v>
          </cell>
          <cell r="D546" t="str">
            <v>AD</v>
          </cell>
          <cell r="E546">
            <v>6</v>
          </cell>
          <cell r="F546">
            <v>36</v>
          </cell>
          <cell r="G546" t="str">
            <v>3,75 NET</v>
          </cell>
          <cell r="H546">
            <v>8694340100074</v>
          </cell>
          <cell r="I546">
            <v>8</v>
          </cell>
        </row>
        <row r="547">
          <cell r="A547">
            <v>249103</v>
          </cell>
          <cell r="B547" t="str">
            <v>TİCON DİKİŞLİ  OKUL DEFTERİ ,A4 100 YP ÇİZGİLİ</v>
          </cell>
          <cell r="C547" t="str">
            <v>8 RENK</v>
          </cell>
          <cell r="D547" t="str">
            <v>AD</v>
          </cell>
          <cell r="E547">
            <v>6</v>
          </cell>
          <cell r="F547">
            <v>36</v>
          </cell>
          <cell r="G547" t="str">
            <v>3,75 NET</v>
          </cell>
          <cell r="H547">
            <v>8694340100241</v>
          </cell>
          <cell r="I547">
            <v>8</v>
          </cell>
        </row>
        <row r="548">
          <cell r="A548" t="str">
            <v>AYRAÇLI OKUL DEFTERLERİ A4-TİCON</v>
          </cell>
          <cell r="B548">
            <v>0</v>
          </cell>
          <cell r="C548">
            <v>0</v>
          </cell>
          <cell r="D548">
            <v>0</v>
          </cell>
          <cell r="E548">
            <v>0</v>
          </cell>
          <cell r="F548">
            <v>0</v>
          </cell>
          <cell r="G548">
            <v>0</v>
          </cell>
          <cell r="H548">
            <v>0</v>
          </cell>
          <cell r="I548">
            <v>0</v>
          </cell>
        </row>
        <row r="549">
          <cell r="A549">
            <v>273140</v>
          </cell>
          <cell r="B549" t="str">
            <v>TİCON 3+1 120 YP A4 AYRAÇLI DEFTER</v>
          </cell>
          <cell r="C549" t="str">
            <v>8 RENK</v>
          </cell>
          <cell r="D549" t="str">
            <v>AD</v>
          </cell>
          <cell r="E549">
            <v>1</v>
          </cell>
          <cell r="F549">
            <v>30</v>
          </cell>
          <cell r="G549" t="str">
            <v>5,85 NET</v>
          </cell>
          <cell r="H549">
            <v>8694340102108</v>
          </cell>
          <cell r="I549">
            <v>8</v>
          </cell>
        </row>
        <row r="550">
          <cell r="A550">
            <v>248880</v>
          </cell>
          <cell r="B550" t="str">
            <v xml:space="preserve">TİCON 4+1 150 YP A4 AYRAÇLI DEFTER </v>
          </cell>
          <cell r="C550" t="str">
            <v>8 RENK</v>
          </cell>
          <cell r="D550" t="str">
            <v>AD</v>
          </cell>
          <cell r="E550">
            <v>1</v>
          </cell>
          <cell r="F550">
            <v>30</v>
          </cell>
          <cell r="G550" t="str">
            <v>6,90 NET</v>
          </cell>
          <cell r="H550">
            <v>8694340099965</v>
          </cell>
          <cell r="I550">
            <v>8</v>
          </cell>
        </row>
        <row r="551">
          <cell r="A551">
            <v>248881</v>
          </cell>
          <cell r="B551" t="str">
            <v>TİCON 5+2 210 YP A4 AYRAÇLI DEFTER</v>
          </cell>
          <cell r="C551" t="str">
            <v>8 RENK</v>
          </cell>
          <cell r="D551" t="str">
            <v>AD</v>
          </cell>
          <cell r="E551">
            <v>1</v>
          </cell>
          <cell r="F551">
            <v>24</v>
          </cell>
          <cell r="G551" t="str">
            <v>9,30 NET</v>
          </cell>
          <cell r="H551">
            <v>8694340099972</v>
          </cell>
          <cell r="I551">
            <v>8</v>
          </cell>
        </row>
        <row r="552">
          <cell r="A552">
            <v>248882</v>
          </cell>
          <cell r="B552" t="str">
            <v xml:space="preserve">TİCON 6+2 240 YP A4 AYRAÇLI DEFTER </v>
          </cell>
          <cell r="C552" t="str">
            <v>8 RENK</v>
          </cell>
          <cell r="D552" t="str">
            <v>AD</v>
          </cell>
          <cell r="E552">
            <v>1</v>
          </cell>
          <cell r="F552">
            <v>20</v>
          </cell>
          <cell r="G552" t="str">
            <v>10,30 NET</v>
          </cell>
          <cell r="H552">
            <v>8694340099989</v>
          </cell>
          <cell r="I552">
            <v>8</v>
          </cell>
        </row>
        <row r="553">
          <cell r="A553">
            <v>248883</v>
          </cell>
          <cell r="B553" t="str">
            <v>TİCON 6+3 270 YP A4 AYRAÇLI DEFTER</v>
          </cell>
          <cell r="C553" t="str">
            <v>8 RENK</v>
          </cell>
          <cell r="D553" t="str">
            <v>AD</v>
          </cell>
          <cell r="E553">
            <v>1</v>
          </cell>
          <cell r="F553">
            <v>20</v>
          </cell>
          <cell r="G553" t="str">
            <v>11,30 NET</v>
          </cell>
          <cell r="H553">
            <v>8694340099996</v>
          </cell>
          <cell r="I553">
            <v>8</v>
          </cell>
        </row>
        <row r="554">
          <cell r="A554">
            <v>252100</v>
          </cell>
          <cell r="B554" t="str">
            <v>TİCON 7+3 300 YP A4 AYRAÇLI DEFTER</v>
          </cell>
          <cell r="C554" t="str">
            <v>8 RENK</v>
          </cell>
          <cell r="D554" t="str">
            <v>AD</v>
          </cell>
          <cell r="E554">
            <v>1</v>
          </cell>
          <cell r="F554">
            <v>18</v>
          </cell>
          <cell r="G554" t="str">
            <v>13,50 NET</v>
          </cell>
          <cell r="H554">
            <v>8694340100487</v>
          </cell>
          <cell r="I554">
            <v>8</v>
          </cell>
        </row>
        <row r="555">
          <cell r="A555">
            <v>252101</v>
          </cell>
          <cell r="B555" t="str">
            <v>TİCON 7+4 330 YP A4 AYRAÇLI DEFTER</v>
          </cell>
          <cell r="C555" t="str">
            <v>8 RENK</v>
          </cell>
          <cell r="D555" t="str">
            <v>AD</v>
          </cell>
          <cell r="E555">
            <v>1</v>
          </cell>
          <cell r="F555">
            <v>18</v>
          </cell>
          <cell r="G555" t="str">
            <v>14,50 NET</v>
          </cell>
          <cell r="H555">
            <v>8694340100494</v>
          </cell>
          <cell r="I555">
            <v>8</v>
          </cell>
        </row>
        <row r="556">
          <cell r="A556" t="str">
            <v>RESİM DEFTERLERİ DEFTERLERİ-TİCON</v>
          </cell>
          <cell r="B556">
            <v>0</v>
          </cell>
          <cell r="C556">
            <v>0</v>
          </cell>
          <cell r="D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</row>
        <row r="557">
          <cell r="A557">
            <v>248910</v>
          </cell>
          <cell r="B557" t="str">
            <v>TİCON SPİRALLİ  RESİM DEFTERİ 24X34 CM 25 YP</v>
          </cell>
          <cell r="C557" t="str">
            <v>8 RENK</v>
          </cell>
          <cell r="D557" t="str">
            <v>AD</v>
          </cell>
          <cell r="E557">
            <v>12</v>
          </cell>
          <cell r="F557">
            <v>96</v>
          </cell>
          <cell r="G557" t="str">
            <v>2,80 NET</v>
          </cell>
          <cell r="H557">
            <v>8694340100104</v>
          </cell>
          <cell r="I557">
            <v>8</v>
          </cell>
        </row>
        <row r="558">
          <cell r="A558">
            <v>248913</v>
          </cell>
          <cell r="B558" t="str">
            <v>TİCON SPİRALLİ  RESİM DEFTERİ 33X48 CM 25 YP</v>
          </cell>
          <cell r="C558" t="str">
            <v>8 RENK</v>
          </cell>
          <cell r="D558" t="str">
            <v>AD</v>
          </cell>
          <cell r="E558">
            <v>12</v>
          </cell>
          <cell r="F558">
            <v>48</v>
          </cell>
          <cell r="G558" t="str">
            <v>5,60 NET</v>
          </cell>
          <cell r="H558">
            <v>8694340100111</v>
          </cell>
          <cell r="I558">
            <v>8</v>
          </cell>
        </row>
        <row r="559">
          <cell r="A559" t="str">
            <v>MÜZİK DEFTERİ-TİCON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>
            <v>0</v>
          </cell>
          <cell r="H559">
            <v>0</v>
          </cell>
          <cell r="I559">
            <v>0</v>
          </cell>
        </row>
        <row r="560">
          <cell r="A560">
            <v>252104</v>
          </cell>
          <cell r="B560" t="str">
            <v>TİCON SPİRALLİ  MÜZİK DEFTERİ ,A4 30 YP</v>
          </cell>
          <cell r="C560" t="str">
            <v>8 RENK</v>
          </cell>
          <cell r="D560" t="str">
            <v>AD</v>
          </cell>
          <cell r="E560">
            <v>6</v>
          </cell>
          <cell r="F560">
            <v>144</v>
          </cell>
          <cell r="G560" t="str">
            <v>2,70 NET</v>
          </cell>
          <cell r="H560">
            <v>8694340100524</v>
          </cell>
          <cell r="I560">
            <v>8</v>
          </cell>
        </row>
        <row r="561">
          <cell r="A561" t="str">
            <v>GÜZEL YAZI DEFTERLERİ</v>
          </cell>
          <cell r="B561">
            <v>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</row>
        <row r="562">
          <cell r="A562">
            <v>252102</v>
          </cell>
          <cell r="B562" t="str">
            <v>TİCON DİKİŞLİ GÜZEL YAZI DEFTERİ ,A5 50 YP</v>
          </cell>
          <cell r="C562" t="str">
            <v>8 RENK</v>
          </cell>
          <cell r="D562" t="str">
            <v>AD</v>
          </cell>
          <cell r="E562">
            <v>12</v>
          </cell>
          <cell r="F562">
            <v>144</v>
          </cell>
          <cell r="G562" t="str">
            <v>1,30 NET</v>
          </cell>
          <cell r="H562">
            <v>8694340100500</v>
          </cell>
          <cell r="I562">
            <v>8</v>
          </cell>
        </row>
        <row r="563">
          <cell r="A563">
            <v>252103</v>
          </cell>
          <cell r="B563" t="str">
            <v>TİCON DİKİŞLİ GÜZEL YAZI DEFTERİ ,A4 50 YP</v>
          </cell>
          <cell r="C563" t="str">
            <v>8 RENK</v>
          </cell>
          <cell r="D563" t="str">
            <v>AD</v>
          </cell>
          <cell r="E563">
            <v>6</v>
          </cell>
          <cell r="F563">
            <v>96</v>
          </cell>
          <cell r="G563" t="str">
            <v>2,60 NET</v>
          </cell>
          <cell r="H563">
            <v>8694340100517</v>
          </cell>
          <cell r="I563">
            <v>8</v>
          </cell>
        </row>
        <row r="564">
          <cell r="A564" t="str">
            <v>BLOKNOT-TİCON</v>
          </cell>
          <cell r="B564">
            <v>0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>
            <v>0</v>
          </cell>
        </row>
        <row r="565">
          <cell r="A565">
            <v>273172</v>
          </cell>
          <cell r="B565" t="str">
            <v>TİCON SPİRALLİ BLOKNOT DEFTERİ ,A6 60 YP KARELİ</v>
          </cell>
          <cell r="C565" t="str">
            <v>8 RENK</v>
          </cell>
          <cell r="D565" t="str">
            <v>AD</v>
          </cell>
          <cell r="E565">
            <v>36</v>
          </cell>
          <cell r="F565">
            <v>432</v>
          </cell>
          <cell r="G565" t="str">
            <v>1,20 NET</v>
          </cell>
          <cell r="H565">
            <v>8694340102405</v>
          </cell>
          <cell r="I565">
            <v>8</v>
          </cell>
        </row>
        <row r="566">
          <cell r="A566">
            <v>273416</v>
          </cell>
          <cell r="B566" t="str">
            <v>TİCON SPİRALLİ BLOKNOT DEFTERİ ,A6 60 YP ÇİZGİLİ</v>
          </cell>
          <cell r="C566" t="str">
            <v>8 RENK</v>
          </cell>
          <cell r="D566" t="str">
            <v>AD</v>
          </cell>
          <cell r="E566">
            <v>36</v>
          </cell>
          <cell r="F566">
            <v>432</v>
          </cell>
          <cell r="G566" t="str">
            <v>1,20 NET</v>
          </cell>
          <cell r="H566">
            <v>8694340102450</v>
          </cell>
          <cell r="I566">
            <v>8</v>
          </cell>
        </row>
        <row r="567">
          <cell r="A567" t="str">
            <v>YAPIŞKANLI DEFTER KABI-TEMAT</v>
          </cell>
          <cell r="B567">
            <v>0</v>
          </cell>
          <cell r="C567">
            <v>0</v>
          </cell>
          <cell r="D567">
            <v>0</v>
          </cell>
          <cell r="E567">
            <v>0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</row>
        <row r="568">
          <cell r="A568">
            <v>74273</v>
          </cell>
          <cell r="B568" t="str">
            <v>TİCON 460X325MM YAPIŞKANLI DEFTER KABI 10'LU</v>
          </cell>
          <cell r="C568" t="str">
            <v>ŞEFFAF</v>
          </cell>
          <cell r="D568" t="str">
            <v>PK</v>
          </cell>
          <cell r="E568">
            <v>25</v>
          </cell>
          <cell r="F568">
            <v>50</v>
          </cell>
          <cell r="G568">
            <v>5.95</v>
          </cell>
          <cell r="H568">
            <v>8694340077055</v>
          </cell>
          <cell r="I568">
            <v>18</v>
          </cell>
        </row>
        <row r="569">
          <cell r="A569" t="str">
            <v>RULO DEFTER KAPLARI-TİCON</v>
          </cell>
          <cell r="B569">
            <v>0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G569">
            <v>0</v>
          </cell>
          <cell r="H569">
            <v>0</v>
          </cell>
          <cell r="I569">
            <v>0</v>
          </cell>
        </row>
        <row r="570">
          <cell r="A570">
            <v>193483</v>
          </cell>
          <cell r="B570" t="str">
            <v>TİCON RULO DEFTER KABI 40X150CM ŞEFFAF 150 Lİ</v>
          </cell>
          <cell r="C570" t="str">
            <v>ŞEFFAF</v>
          </cell>
          <cell r="D570" t="str">
            <v>STD</v>
          </cell>
          <cell r="E570" t="str">
            <v>-</v>
          </cell>
          <cell r="F570">
            <v>4</v>
          </cell>
          <cell r="G570">
            <v>86</v>
          </cell>
          <cell r="H570">
            <v>8694340095394</v>
          </cell>
          <cell r="I570">
            <v>18</v>
          </cell>
        </row>
        <row r="571">
          <cell r="A571">
            <v>193482</v>
          </cell>
          <cell r="B571" t="str">
            <v>TİCON RULO DEFTER KABI 40x150CM KRŞ RENK,150 Lİ</v>
          </cell>
          <cell r="C571" t="str">
            <v>4 RENK</v>
          </cell>
          <cell r="D571" t="str">
            <v>STD</v>
          </cell>
          <cell r="E571">
            <v>0</v>
          </cell>
          <cell r="F571">
            <v>4</v>
          </cell>
          <cell r="G571">
            <v>86</v>
          </cell>
          <cell r="H571">
            <v>8694340095387</v>
          </cell>
          <cell r="I571">
            <v>18</v>
          </cell>
        </row>
        <row r="572">
          <cell r="A572" t="str">
            <v>TEK KENARI YAPIŞKANLI KİTAP KABI -TİCON</v>
          </cell>
          <cell r="B572">
            <v>0</v>
          </cell>
          <cell r="C572">
            <v>0</v>
          </cell>
          <cell r="D572">
            <v>0</v>
          </cell>
          <cell r="E572">
            <v>0</v>
          </cell>
          <cell r="F572">
            <v>0</v>
          </cell>
          <cell r="G572">
            <v>0</v>
          </cell>
          <cell r="H572">
            <v>0</v>
          </cell>
          <cell r="I572">
            <v>0</v>
          </cell>
        </row>
        <row r="573">
          <cell r="A573">
            <v>193527</v>
          </cell>
          <cell r="B573" t="str">
            <v>TİCON TEK KENARI YAPIŞKANLI HAZIR KİTAP KABI 10'LU</v>
          </cell>
          <cell r="C573" t="str">
            <v>ŞEFFAF</v>
          </cell>
          <cell r="D573" t="str">
            <v>PK</v>
          </cell>
          <cell r="E573">
            <v>25</v>
          </cell>
          <cell r="F573">
            <v>200</v>
          </cell>
          <cell r="G573">
            <v>2.5</v>
          </cell>
          <cell r="H573">
            <v>8694340094748</v>
          </cell>
          <cell r="I573">
            <v>18</v>
          </cell>
        </row>
        <row r="574">
          <cell r="A574">
            <v>193528</v>
          </cell>
          <cell r="B574" t="str">
            <v>TİCON TEK KENARI YAPIŞKANLI HAZIR KİTAP KABI 10'LU</v>
          </cell>
          <cell r="C574" t="str">
            <v>MAVİ</v>
          </cell>
          <cell r="D574" t="str">
            <v>PK</v>
          </cell>
          <cell r="E574">
            <v>25</v>
          </cell>
          <cell r="F574">
            <v>200</v>
          </cell>
          <cell r="G574">
            <v>2.5</v>
          </cell>
          <cell r="H574">
            <v>8694340094755</v>
          </cell>
          <cell r="I574">
            <v>18</v>
          </cell>
        </row>
        <row r="575">
          <cell r="A575">
            <v>193529</v>
          </cell>
          <cell r="B575" t="str">
            <v>TİCON TEK KENARI YAPIŞKANLI HAZIR KİTAP KABI 10'LU</v>
          </cell>
          <cell r="C575" t="str">
            <v>KIRMIZI</v>
          </cell>
          <cell r="D575" t="str">
            <v>PK</v>
          </cell>
          <cell r="E575">
            <v>25</v>
          </cell>
          <cell r="F575">
            <v>200</v>
          </cell>
          <cell r="G575">
            <v>2.5</v>
          </cell>
          <cell r="H575">
            <v>8694340094762</v>
          </cell>
          <cell r="I575">
            <v>18</v>
          </cell>
        </row>
        <row r="576">
          <cell r="A576">
            <v>194004</v>
          </cell>
          <cell r="B576" t="str">
            <v>TİCON TEK KENARI YAPIŞKANLI HAZIR KİTAP KABI 10'LU</v>
          </cell>
          <cell r="C576" t="str">
            <v>YEŞİL</v>
          </cell>
          <cell r="D576" t="str">
            <v>PK</v>
          </cell>
          <cell r="E576">
            <v>25</v>
          </cell>
          <cell r="F576">
            <v>200</v>
          </cell>
          <cell r="G576">
            <v>2.5</v>
          </cell>
          <cell r="H576">
            <v>8694340095851</v>
          </cell>
          <cell r="I576">
            <v>18</v>
          </cell>
        </row>
        <row r="577">
          <cell r="A577">
            <v>194005</v>
          </cell>
          <cell r="B577" t="str">
            <v>TİCON TEK KENARI YAPIŞKANLI HAZIR KİTAP KABI 10'LU</v>
          </cell>
          <cell r="C577" t="str">
            <v>SARI</v>
          </cell>
          <cell r="D577" t="str">
            <v>PK</v>
          </cell>
          <cell r="E577">
            <v>25</v>
          </cell>
          <cell r="F577">
            <v>200</v>
          </cell>
          <cell r="G577">
            <v>2.5</v>
          </cell>
          <cell r="H577">
            <v>8694340095868</v>
          </cell>
          <cell r="I577">
            <v>18</v>
          </cell>
        </row>
        <row r="578">
          <cell r="A578" t="str">
            <v>TEK KENARI YAPIŞKANLI DEFTER  KABI -TİCON</v>
          </cell>
          <cell r="B578">
            <v>0</v>
          </cell>
          <cell r="C578">
            <v>0</v>
          </cell>
          <cell r="D578">
            <v>0</v>
          </cell>
          <cell r="E578">
            <v>0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</row>
        <row r="579">
          <cell r="A579">
            <v>193513</v>
          </cell>
          <cell r="B579" t="str">
            <v>TİCON TEK KENARI YAPIŞKANLI HAZIR DEFTER KABI 10'LU</v>
          </cell>
          <cell r="C579" t="str">
            <v>ŞEFFAF</v>
          </cell>
          <cell r="D579" t="str">
            <v>PK</v>
          </cell>
          <cell r="E579">
            <v>25</v>
          </cell>
          <cell r="F579">
            <v>200</v>
          </cell>
          <cell r="G579">
            <v>2.5</v>
          </cell>
          <cell r="H579">
            <v>8694340094656</v>
          </cell>
          <cell r="I579">
            <v>18</v>
          </cell>
        </row>
        <row r="580">
          <cell r="A580">
            <v>193514</v>
          </cell>
          <cell r="B580" t="str">
            <v>TİCON TEK KENARI YAPIŞKANLI HAZIR DEFTER KABI 10'LU</v>
          </cell>
          <cell r="C580" t="str">
            <v>MAVİ</v>
          </cell>
          <cell r="D580" t="str">
            <v>PK</v>
          </cell>
          <cell r="E580">
            <v>25</v>
          </cell>
          <cell r="F580">
            <v>200</v>
          </cell>
          <cell r="G580">
            <v>2.5</v>
          </cell>
          <cell r="H580">
            <v>8694340094663</v>
          </cell>
          <cell r="I580">
            <v>18</v>
          </cell>
        </row>
        <row r="581">
          <cell r="A581">
            <v>193515</v>
          </cell>
          <cell r="B581" t="str">
            <v>TİCON TEK KENARI YAPIŞKANLI HAZIR DEFTER KABI 10'LU</v>
          </cell>
          <cell r="C581" t="str">
            <v>KIRMIZI</v>
          </cell>
          <cell r="D581" t="str">
            <v>PK</v>
          </cell>
          <cell r="E581">
            <v>25</v>
          </cell>
          <cell r="F581">
            <v>200</v>
          </cell>
          <cell r="G581">
            <v>2.5</v>
          </cell>
          <cell r="H581">
            <v>8694340094731</v>
          </cell>
          <cell r="I581">
            <v>18</v>
          </cell>
        </row>
        <row r="582">
          <cell r="A582">
            <v>194006</v>
          </cell>
          <cell r="B582" t="str">
            <v>TİCON TEK KENARI YAPIŞKANLI HAZIR DEFTER KABI 10'LU</v>
          </cell>
          <cell r="C582" t="str">
            <v>YEŞİL</v>
          </cell>
          <cell r="D582" t="str">
            <v>PK</v>
          </cell>
          <cell r="E582">
            <v>25</v>
          </cell>
          <cell r="F582">
            <v>200</v>
          </cell>
          <cell r="G582">
            <v>2.5</v>
          </cell>
          <cell r="H582">
            <v>8694340095875</v>
          </cell>
          <cell r="I582">
            <v>18</v>
          </cell>
        </row>
        <row r="583">
          <cell r="A583">
            <v>194007</v>
          </cell>
          <cell r="B583" t="str">
            <v>TİCON TEK KENARI YAPIŞKANLI HAZIR DEFTER KABI 10'LU</v>
          </cell>
          <cell r="C583" t="str">
            <v>SARI</v>
          </cell>
          <cell r="D583" t="str">
            <v>PK</v>
          </cell>
          <cell r="E583">
            <v>25</v>
          </cell>
          <cell r="F583">
            <v>200</v>
          </cell>
          <cell r="G583">
            <v>2.5</v>
          </cell>
          <cell r="H583">
            <v>8694340095882</v>
          </cell>
          <cell r="I583">
            <v>18</v>
          </cell>
        </row>
        <row r="584">
          <cell r="A584" t="str">
            <v>TEK KENARI YAPIŞKANLI KİTAP KABI-TEMAT</v>
          </cell>
          <cell r="B584">
            <v>0</v>
          </cell>
          <cell r="C584">
            <v>0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</row>
        <row r="585">
          <cell r="A585">
            <v>214898</v>
          </cell>
          <cell r="B585" t="str">
            <v>TEMAT TEK KENARI YAPIŞKANLI KİTAP KABI 10'LU</v>
          </cell>
          <cell r="C585" t="str">
            <v>ŞEFFAF</v>
          </cell>
          <cell r="D585" t="str">
            <v>PK</v>
          </cell>
          <cell r="E585">
            <v>25</v>
          </cell>
          <cell r="F585">
            <v>200</v>
          </cell>
          <cell r="G585">
            <v>3.6</v>
          </cell>
          <cell r="H585">
            <v>8694340096780</v>
          </cell>
          <cell r="I585">
            <v>18</v>
          </cell>
        </row>
        <row r="586">
          <cell r="A586">
            <v>214899</v>
          </cell>
          <cell r="B586" t="str">
            <v>TEMAT TEK KENARI YAPIŞKANLI KİTAP KABI 10'LU</v>
          </cell>
          <cell r="C586" t="str">
            <v>MAVİ</v>
          </cell>
          <cell r="D586" t="str">
            <v>PK</v>
          </cell>
          <cell r="E586">
            <v>25</v>
          </cell>
          <cell r="F586">
            <v>200</v>
          </cell>
          <cell r="G586">
            <v>3.6</v>
          </cell>
          <cell r="H586">
            <v>8694340096797</v>
          </cell>
          <cell r="I586">
            <v>18</v>
          </cell>
        </row>
        <row r="587">
          <cell r="A587">
            <v>214900</v>
          </cell>
          <cell r="B587" t="str">
            <v>TEMAT TEK KENARI YAPIŞKANLI KİTAP KABI 10'LU</v>
          </cell>
          <cell r="C587" t="str">
            <v>KIRMIZI</v>
          </cell>
          <cell r="D587" t="str">
            <v>PK</v>
          </cell>
          <cell r="E587">
            <v>25</v>
          </cell>
          <cell r="F587">
            <v>200</v>
          </cell>
          <cell r="G587">
            <v>3.6</v>
          </cell>
          <cell r="H587">
            <v>8694340096803</v>
          </cell>
          <cell r="I587">
            <v>18</v>
          </cell>
        </row>
        <row r="588">
          <cell r="A588">
            <v>214901</v>
          </cell>
          <cell r="B588" t="str">
            <v>TEMAT TEK KENARI YAPIŞKANLI KİTAP KABI 10'LU</v>
          </cell>
          <cell r="C588" t="str">
            <v>YEŞİL</v>
          </cell>
          <cell r="D588" t="str">
            <v>PK</v>
          </cell>
          <cell r="E588">
            <v>25</v>
          </cell>
          <cell r="F588">
            <v>200</v>
          </cell>
          <cell r="G588">
            <v>3.6</v>
          </cell>
          <cell r="H588">
            <v>8694340096810</v>
          </cell>
          <cell r="I588">
            <v>18</v>
          </cell>
        </row>
        <row r="589">
          <cell r="A589">
            <v>214903</v>
          </cell>
          <cell r="B589" t="str">
            <v>TEMAT TEK KENARI YAPIŞKANLI KİTAP KABI 10'LU</v>
          </cell>
          <cell r="C589" t="str">
            <v>SARI</v>
          </cell>
          <cell r="D589" t="str">
            <v>PK</v>
          </cell>
          <cell r="E589">
            <v>25</v>
          </cell>
          <cell r="F589">
            <v>200</v>
          </cell>
          <cell r="G589">
            <v>3.6</v>
          </cell>
          <cell r="H589">
            <v>8694340096827</v>
          </cell>
          <cell r="I589">
            <v>18</v>
          </cell>
        </row>
        <row r="590">
          <cell r="A590" t="str">
            <v>TEK KENARI YAPIŞKANLI DEFTER KABI-TEMAT</v>
          </cell>
          <cell r="B590">
            <v>0</v>
          </cell>
          <cell r="C590">
            <v>0</v>
          </cell>
          <cell r="D590">
            <v>0</v>
          </cell>
          <cell r="E590">
            <v>0</v>
          </cell>
          <cell r="F590">
            <v>0</v>
          </cell>
          <cell r="G590">
            <v>0</v>
          </cell>
          <cell r="H590">
            <v>0</v>
          </cell>
          <cell r="I590">
            <v>0</v>
          </cell>
        </row>
        <row r="591">
          <cell r="A591">
            <v>214904</v>
          </cell>
          <cell r="B591" t="str">
            <v>TEMAT TEK KENARI YAPIŞKANLI DEFTER KABI 10'LU</v>
          </cell>
          <cell r="C591" t="str">
            <v>ŞEFFAF</v>
          </cell>
          <cell r="D591" t="str">
            <v>PK</v>
          </cell>
          <cell r="E591">
            <v>10</v>
          </cell>
          <cell r="F591">
            <v>200</v>
          </cell>
          <cell r="G591">
            <v>3.6</v>
          </cell>
          <cell r="H591">
            <v>8694340096834</v>
          </cell>
          <cell r="I591">
            <v>18</v>
          </cell>
        </row>
        <row r="592">
          <cell r="A592">
            <v>214907</v>
          </cell>
          <cell r="B592" t="str">
            <v>TEMAT TEK KENARI YAPIŞKANLI DEFTER KABI 10'LU</v>
          </cell>
          <cell r="C592" t="str">
            <v>MAVİ</v>
          </cell>
          <cell r="D592" t="str">
            <v>PK</v>
          </cell>
          <cell r="E592">
            <v>10</v>
          </cell>
          <cell r="F592">
            <v>200</v>
          </cell>
          <cell r="G592">
            <v>3.6</v>
          </cell>
          <cell r="H592">
            <v>8694340096841</v>
          </cell>
          <cell r="I592">
            <v>18</v>
          </cell>
        </row>
        <row r="593">
          <cell r="A593">
            <v>214908</v>
          </cell>
          <cell r="B593" t="str">
            <v>TEMAT TEK KENARI YAPIŞKANLI DEFTER KABI 10'LU</v>
          </cell>
          <cell r="C593" t="str">
            <v>KIRMIZI</v>
          </cell>
          <cell r="D593" t="str">
            <v>PK</v>
          </cell>
          <cell r="E593">
            <v>10</v>
          </cell>
          <cell r="F593">
            <v>200</v>
          </cell>
          <cell r="G593">
            <v>3.6</v>
          </cell>
          <cell r="H593">
            <v>8694340096858</v>
          </cell>
          <cell r="I593">
            <v>18</v>
          </cell>
        </row>
        <row r="594">
          <cell r="A594">
            <v>214909</v>
          </cell>
          <cell r="B594" t="str">
            <v>TEMAT TEK KENARI YAPIŞKANLI DEFTER KABI 10'LU</v>
          </cell>
          <cell r="C594" t="str">
            <v>YEŞİL</v>
          </cell>
          <cell r="D594" t="str">
            <v>PK</v>
          </cell>
          <cell r="E594">
            <v>10</v>
          </cell>
          <cell r="F594">
            <v>200</v>
          </cell>
          <cell r="G594">
            <v>3.6</v>
          </cell>
          <cell r="H594">
            <v>8694340096865</v>
          </cell>
          <cell r="I594">
            <v>18</v>
          </cell>
        </row>
        <row r="595">
          <cell r="A595">
            <v>214910</v>
          </cell>
          <cell r="B595" t="str">
            <v>TEMAT TEK KENARI YAPIŞKANLI DEFTER KABI 10'LU</v>
          </cell>
          <cell r="C595" t="str">
            <v>SARI</v>
          </cell>
          <cell r="D595" t="str">
            <v>PK</v>
          </cell>
          <cell r="E595">
            <v>0</v>
          </cell>
          <cell r="F595">
            <v>200</v>
          </cell>
          <cell r="G595">
            <v>3.6</v>
          </cell>
          <cell r="H595">
            <v>8694340096872</v>
          </cell>
          <cell r="I595">
            <v>18</v>
          </cell>
        </row>
        <row r="596">
          <cell r="A596" t="str">
            <v>HAZIR DEFTER-KİTAP KABI STANDI</v>
          </cell>
          <cell r="B596">
            <v>0</v>
          </cell>
          <cell r="C596">
            <v>0</v>
          </cell>
          <cell r="D596">
            <v>0</v>
          </cell>
          <cell r="E596">
            <v>0</v>
          </cell>
          <cell r="F596">
            <v>0</v>
          </cell>
          <cell r="G596">
            <v>0</v>
          </cell>
          <cell r="H596">
            <v>0</v>
          </cell>
          <cell r="I596">
            <v>0</v>
          </cell>
        </row>
        <row r="597">
          <cell r="A597">
            <v>196525</v>
          </cell>
          <cell r="B597" t="str">
            <v>TİCON HAZIR DEFTER-KİTAP KABI STANDI</v>
          </cell>
          <cell r="C597" t="str">
            <v>BOŞ</v>
          </cell>
          <cell r="D597" t="str">
            <v>STD</v>
          </cell>
          <cell r="E597">
            <v>0</v>
          </cell>
          <cell r="F597">
            <v>1</v>
          </cell>
          <cell r="G597">
            <v>320</v>
          </cell>
          <cell r="H597">
            <v>8694340096193</v>
          </cell>
          <cell r="I597">
            <v>18</v>
          </cell>
        </row>
        <row r="598">
          <cell r="A598" t="str">
            <v>RENKLİ FOTOKOPİ KAĞITLARI-TEMAT</v>
          </cell>
          <cell r="B598">
            <v>0</v>
          </cell>
          <cell r="C598">
            <v>0</v>
          </cell>
          <cell r="D598">
            <v>0</v>
          </cell>
          <cell r="E598">
            <v>0</v>
          </cell>
          <cell r="F598">
            <v>0</v>
          </cell>
          <cell r="G598">
            <v>0</v>
          </cell>
          <cell r="H598">
            <v>0</v>
          </cell>
          <cell r="I598">
            <v>0</v>
          </cell>
        </row>
        <row r="599">
          <cell r="A599">
            <v>158835</v>
          </cell>
          <cell r="B599" t="str">
            <v>TEMAT 50 SYF RENKLİ FOTOKOPİ KAĞIDI</v>
          </cell>
          <cell r="C599" t="str">
            <v>FOS. VE PASTEL RENKLER</v>
          </cell>
          <cell r="D599" t="str">
            <v>PK</v>
          </cell>
          <cell r="E599">
            <v>0</v>
          </cell>
          <cell r="F599">
            <v>50</v>
          </cell>
          <cell r="G599">
            <v>3.2</v>
          </cell>
          <cell r="H599">
            <v>8694340091983</v>
          </cell>
          <cell r="I599">
            <v>8</v>
          </cell>
        </row>
        <row r="600">
          <cell r="A600">
            <v>176452</v>
          </cell>
          <cell r="B600" t="str">
            <v>TEMAT 100 SYF RENKLİ FOTOKOPİ KAĞIDI</v>
          </cell>
          <cell r="C600" t="str">
            <v>FOS. VE PASTEL RENKLER</v>
          </cell>
          <cell r="D600" t="str">
            <v>PK</v>
          </cell>
          <cell r="E600">
            <v>0</v>
          </cell>
          <cell r="F600">
            <v>25</v>
          </cell>
          <cell r="G600">
            <v>5.75</v>
          </cell>
          <cell r="H600">
            <v>8694340092447</v>
          </cell>
          <cell r="I600">
            <v>8</v>
          </cell>
        </row>
        <row r="601">
          <cell r="A601" t="str">
            <v xml:space="preserve"> FON KARTONLARI (PASTEL RENKLER)-TİCON</v>
          </cell>
          <cell r="B601">
            <v>0</v>
          </cell>
          <cell r="C601">
            <v>0</v>
          </cell>
          <cell r="D601">
            <v>0</v>
          </cell>
          <cell r="E601">
            <v>0</v>
          </cell>
          <cell r="F601">
            <v>0</v>
          </cell>
          <cell r="G601">
            <v>0</v>
          </cell>
          <cell r="H601">
            <v>0</v>
          </cell>
          <cell r="I601">
            <v>0</v>
          </cell>
        </row>
        <row r="602">
          <cell r="A602">
            <v>252809</v>
          </cell>
          <cell r="B602" t="str">
            <v xml:space="preserve">TİCON FON KARTONU 50X70 CM 100'LÜ </v>
          </cell>
          <cell r="C602" t="str">
            <v>TEN RENGİ</v>
          </cell>
          <cell r="D602" t="str">
            <v>PK</v>
          </cell>
          <cell r="E602">
            <v>0</v>
          </cell>
          <cell r="F602">
            <v>4</v>
          </cell>
          <cell r="G602">
            <v>59.9</v>
          </cell>
          <cell r="H602">
            <v>8694340100555</v>
          </cell>
          <cell r="I602">
            <v>18</v>
          </cell>
        </row>
        <row r="603">
          <cell r="A603">
            <v>78662</v>
          </cell>
          <cell r="B603" t="str">
            <v xml:space="preserve">TİCON FON KARTONU 50X70 CM 100'LÜ </v>
          </cell>
          <cell r="C603" t="str">
            <v>BEYAZ</v>
          </cell>
          <cell r="D603" t="str">
            <v>PK</v>
          </cell>
          <cell r="E603">
            <v>0</v>
          </cell>
          <cell r="F603">
            <v>4</v>
          </cell>
          <cell r="G603">
            <v>59.9</v>
          </cell>
          <cell r="H603">
            <v>8694340078779</v>
          </cell>
          <cell r="I603">
            <v>18</v>
          </cell>
        </row>
        <row r="604">
          <cell r="A604">
            <v>78611</v>
          </cell>
          <cell r="B604" t="str">
            <v xml:space="preserve">TİCON FON KARTONU 50X70 CM 100'LÜ </v>
          </cell>
          <cell r="C604" t="str">
            <v>SİYAH</v>
          </cell>
          <cell r="D604" t="str">
            <v>PK</v>
          </cell>
          <cell r="E604">
            <v>0</v>
          </cell>
          <cell r="F604">
            <v>4</v>
          </cell>
          <cell r="G604">
            <v>59.9</v>
          </cell>
          <cell r="H604">
            <v>8694340078854</v>
          </cell>
          <cell r="I604">
            <v>18</v>
          </cell>
        </row>
        <row r="605">
          <cell r="A605">
            <v>78612</v>
          </cell>
          <cell r="B605" t="str">
            <v xml:space="preserve">TİCON FON KARTONU 50X70 CM 100'LÜ </v>
          </cell>
          <cell r="C605" t="str">
            <v>KAHVERENGİ</v>
          </cell>
          <cell r="D605" t="str">
            <v>PK</v>
          </cell>
          <cell r="E605">
            <v>0</v>
          </cell>
          <cell r="F605">
            <v>4</v>
          </cell>
          <cell r="G605">
            <v>59.9</v>
          </cell>
          <cell r="H605">
            <v>8694340078786</v>
          </cell>
          <cell r="I605">
            <v>18</v>
          </cell>
        </row>
        <row r="606">
          <cell r="A606">
            <v>78613</v>
          </cell>
          <cell r="B606" t="str">
            <v xml:space="preserve">TİCON FON KARTONU 50X70 CM 100'LÜ </v>
          </cell>
          <cell r="C606" t="str">
            <v>KIRMIZI</v>
          </cell>
          <cell r="D606" t="str">
            <v>PK</v>
          </cell>
          <cell r="E606">
            <v>0</v>
          </cell>
          <cell r="F606">
            <v>4</v>
          </cell>
          <cell r="G606">
            <v>59.9</v>
          </cell>
          <cell r="H606">
            <v>8694340078892</v>
          </cell>
          <cell r="I606">
            <v>18</v>
          </cell>
        </row>
        <row r="607">
          <cell r="A607">
            <v>257365</v>
          </cell>
          <cell r="B607" t="str">
            <v xml:space="preserve">TİCON FON KARTONU 50X70 CM 100'LÜ </v>
          </cell>
          <cell r="C607" t="str">
            <v>KOYU KIRMIZI</v>
          </cell>
          <cell r="D607" t="str">
            <v>PK</v>
          </cell>
          <cell r="E607">
            <v>0</v>
          </cell>
          <cell r="F607">
            <v>4</v>
          </cell>
          <cell r="G607">
            <v>59.9</v>
          </cell>
          <cell r="H607">
            <v>8694340100982</v>
          </cell>
          <cell r="I607">
            <v>18</v>
          </cell>
        </row>
        <row r="608">
          <cell r="A608">
            <v>78615</v>
          </cell>
          <cell r="B608" t="str">
            <v xml:space="preserve">TİCON FON KARTONU 50X70 CM 100'LÜ </v>
          </cell>
          <cell r="C608" t="str">
            <v>ÇİMEN YEŞİLİ</v>
          </cell>
          <cell r="D608" t="str">
            <v>PK</v>
          </cell>
          <cell r="E608">
            <v>0</v>
          </cell>
          <cell r="F608">
            <v>4</v>
          </cell>
          <cell r="G608">
            <v>59.9</v>
          </cell>
          <cell r="H608">
            <v>8694340078847</v>
          </cell>
          <cell r="I608">
            <v>18</v>
          </cell>
        </row>
        <row r="609">
          <cell r="A609">
            <v>78616</v>
          </cell>
          <cell r="B609" t="str">
            <v xml:space="preserve">TİCON FON KARTONU 50X70 CM 100'LÜ </v>
          </cell>
          <cell r="C609" t="str">
            <v>AÇIK YEŞİL</v>
          </cell>
          <cell r="D609" t="str">
            <v>PK</v>
          </cell>
          <cell r="E609">
            <v>0</v>
          </cell>
          <cell r="F609">
            <v>4</v>
          </cell>
          <cell r="G609">
            <v>59.9</v>
          </cell>
          <cell r="H609">
            <v>8694340078830</v>
          </cell>
          <cell r="I609">
            <v>18</v>
          </cell>
        </row>
        <row r="610">
          <cell r="A610">
            <v>78618</v>
          </cell>
          <cell r="B610" t="str">
            <v>TİCON FON KARTONU 50X70 CM 100'LÜ</v>
          </cell>
          <cell r="C610" t="str">
            <v>KOYU YEŞİL</v>
          </cell>
          <cell r="D610" t="str">
            <v>PK</v>
          </cell>
          <cell r="E610">
            <v>0</v>
          </cell>
          <cell r="F610">
            <v>4</v>
          </cell>
          <cell r="G610">
            <v>59.9</v>
          </cell>
          <cell r="H610">
            <v>8694340078823</v>
          </cell>
          <cell r="I610">
            <v>18</v>
          </cell>
        </row>
        <row r="611">
          <cell r="A611">
            <v>78619</v>
          </cell>
          <cell r="B611" t="str">
            <v xml:space="preserve">TİCON FON KARTONU 50X70 CM 100'LÜ </v>
          </cell>
          <cell r="C611" t="str">
            <v>LACİVERT</v>
          </cell>
          <cell r="D611" t="str">
            <v>PK</v>
          </cell>
          <cell r="E611">
            <v>0</v>
          </cell>
          <cell r="F611">
            <v>4</v>
          </cell>
          <cell r="G611">
            <v>59.9</v>
          </cell>
          <cell r="H611">
            <v>8694340078861</v>
          </cell>
          <cell r="I611">
            <v>18</v>
          </cell>
        </row>
        <row r="612">
          <cell r="A612">
            <v>78620</v>
          </cell>
          <cell r="B612" t="str">
            <v xml:space="preserve">TİCON FON KARTONU 50X70 CM 100'LÜ </v>
          </cell>
          <cell r="C612" t="str">
            <v>AÇIK MAVİ</v>
          </cell>
          <cell r="D612" t="str">
            <v>PK</v>
          </cell>
          <cell r="E612">
            <v>0</v>
          </cell>
          <cell r="F612">
            <v>4</v>
          </cell>
          <cell r="G612">
            <v>59.9</v>
          </cell>
          <cell r="H612">
            <v>8694340078816</v>
          </cell>
          <cell r="I612">
            <v>18</v>
          </cell>
        </row>
        <row r="613">
          <cell r="A613">
            <v>78621</v>
          </cell>
          <cell r="B613" t="str">
            <v xml:space="preserve">TİCON FON KARTONU 50X70 CM 100'LÜ </v>
          </cell>
          <cell r="C613" t="str">
            <v>KOYU MAVİ</v>
          </cell>
          <cell r="D613" t="str">
            <v>PK</v>
          </cell>
          <cell r="E613">
            <v>0</v>
          </cell>
          <cell r="F613">
            <v>4</v>
          </cell>
          <cell r="G613">
            <v>59.9</v>
          </cell>
          <cell r="H613">
            <v>8694340078809</v>
          </cell>
          <cell r="I613">
            <v>18</v>
          </cell>
        </row>
        <row r="614">
          <cell r="A614">
            <v>78622</v>
          </cell>
          <cell r="B614" t="str">
            <v>TİCON FON KARTONU 50X70 CM 100'LÜ</v>
          </cell>
          <cell r="C614" t="str">
            <v>SARI</v>
          </cell>
          <cell r="D614" t="str">
            <v>PK</v>
          </cell>
          <cell r="E614">
            <v>0</v>
          </cell>
          <cell r="F614">
            <v>4</v>
          </cell>
          <cell r="G614">
            <v>59.9</v>
          </cell>
          <cell r="H614">
            <v>8694340078793</v>
          </cell>
          <cell r="I614">
            <v>18</v>
          </cell>
        </row>
        <row r="615">
          <cell r="A615">
            <v>78624</v>
          </cell>
          <cell r="B615" t="str">
            <v xml:space="preserve">TİCON FON KARTONU 50X70 CM 100'LÜ </v>
          </cell>
          <cell r="C615" t="str">
            <v>TURUNCU</v>
          </cell>
          <cell r="D615" t="str">
            <v>PK</v>
          </cell>
          <cell r="E615">
            <v>0</v>
          </cell>
          <cell r="F615">
            <v>4</v>
          </cell>
          <cell r="G615">
            <v>59.9</v>
          </cell>
          <cell r="H615">
            <v>8694340078762</v>
          </cell>
          <cell r="I615">
            <v>18</v>
          </cell>
        </row>
        <row r="616">
          <cell r="A616">
            <v>78626</v>
          </cell>
          <cell r="B616" t="str">
            <v xml:space="preserve">TİCON FON KARTONU 50X70 CM 100'LÜ </v>
          </cell>
          <cell r="C616" t="str">
            <v>PEMBE</v>
          </cell>
          <cell r="D616" t="str">
            <v>PK</v>
          </cell>
          <cell r="E616">
            <v>0</v>
          </cell>
          <cell r="F616">
            <v>4</v>
          </cell>
          <cell r="G616">
            <v>59.9</v>
          </cell>
          <cell r="H616">
            <v>8694340078755</v>
          </cell>
          <cell r="I616">
            <v>18</v>
          </cell>
        </row>
        <row r="617">
          <cell r="A617">
            <v>78629</v>
          </cell>
          <cell r="B617" t="str">
            <v xml:space="preserve">TİCON FON KARTONU 50X70 CM 100'LÜ </v>
          </cell>
          <cell r="C617" t="str">
            <v>FUŞYA</v>
          </cell>
          <cell r="D617" t="str">
            <v>PK</v>
          </cell>
          <cell r="E617">
            <v>0</v>
          </cell>
          <cell r="F617">
            <v>4</v>
          </cell>
          <cell r="G617">
            <v>59.9</v>
          </cell>
          <cell r="H617">
            <v>8694340078731</v>
          </cell>
          <cell r="I617">
            <v>18</v>
          </cell>
        </row>
        <row r="618">
          <cell r="A618">
            <v>78627</v>
          </cell>
          <cell r="B618" t="str">
            <v xml:space="preserve">TİCON FON KARTONU 50X70 CM 100'LÜ </v>
          </cell>
          <cell r="C618" t="str">
            <v>MOR</v>
          </cell>
          <cell r="D618" t="str">
            <v>PK</v>
          </cell>
          <cell r="E618">
            <v>0</v>
          </cell>
          <cell r="F618">
            <v>4</v>
          </cell>
          <cell r="G618">
            <v>59.9</v>
          </cell>
          <cell r="H618">
            <v>8694340078748</v>
          </cell>
          <cell r="I618">
            <v>18</v>
          </cell>
        </row>
        <row r="619">
          <cell r="A619">
            <v>73817</v>
          </cell>
          <cell r="B619" t="str">
            <v xml:space="preserve">TİCON FON KARTONU 50X70 CM 10'LU </v>
          </cell>
          <cell r="C619" t="str">
            <v>KARIŞIK PAKET</v>
          </cell>
          <cell r="D619" t="str">
            <v>PK</v>
          </cell>
          <cell r="E619">
            <v>0</v>
          </cell>
          <cell r="F619">
            <v>40</v>
          </cell>
          <cell r="G619">
            <v>7.2</v>
          </cell>
          <cell r="H619">
            <v>8694340083414</v>
          </cell>
          <cell r="I619">
            <v>18</v>
          </cell>
        </row>
        <row r="620">
          <cell r="A620">
            <v>93684</v>
          </cell>
          <cell r="B620" t="str">
            <v xml:space="preserve">TİCON FON KARTONU 50X70 CM 100'LÜ </v>
          </cell>
          <cell r="C620" t="str">
            <v>KARIŞIK PAKET</v>
          </cell>
          <cell r="D620" t="str">
            <v>PK</v>
          </cell>
          <cell r="E620">
            <v>0</v>
          </cell>
          <cell r="F620">
            <v>4</v>
          </cell>
          <cell r="G620">
            <v>65</v>
          </cell>
          <cell r="H620">
            <v>8694340086408</v>
          </cell>
          <cell r="I620">
            <v>18</v>
          </cell>
        </row>
        <row r="621">
          <cell r="A621">
            <v>78366</v>
          </cell>
          <cell r="B621" t="str">
            <v xml:space="preserve">TİCON FON KARTONU 25X35 CM 10'LU </v>
          </cell>
          <cell r="C621" t="str">
            <v>KARIŞIK PAKET</v>
          </cell>
          <cell r="D621" t="str">
            <v>PK</v>
          </cell>
          <cell r="E621">
            <v>0</v>
          </cell>
          <cell r="F621">
            <v>160</v>
          </cell>
          <cell r="G621">
            <v>2.15</v>
          </cell>
          <cell r="H621">
            <v>8694340077758</v>
          </cell>
          <cell r="I621">
            <v>18</v>
          </cell>
        </row>
        <row r="622">
          <cell r="A622">
            <v>8694340083377</v>
          </cell>
          <cell r="B622">
            <v>0</v>
          </cell>
          <cell r="C622">
            <v>0</v>
          </cell>
          <cell r="D622">
            <v>0</v>
          </cell>
          <cell r="E622">
            <v>0</v>
          </cell>
          <cell r="F622">
            <v>0</v>
          </cell>
          <cell r="G622">
            <v>0</v>
          </cell>
          <cell r="H622">
            <v>0</v>
          </cell>
          <cell r="I622">
            <v>0</v>
          </cell>
        </row>
        <row r="623">
          <cell r="A623">
            <v>76609</v>
          </cell>
          <cell r="B623" t="str">
            <v>TİCON.FON KARTONU STANDI.(50X70 CM).25 KATLI</v>
          </cell>
          <cell r="C623" t="str">
            <v>BOŞ</v>
          </cell>
          <cell r="D623" t="str">
            <v>AD</v>
          </cell>
          <cell r="E623">
            <v>0</v>
          </cell>
          <cell r="F623">
            <v>1</v>
          </cell>
          <cell r="G623">
            <v>720</v>
          </cell>
          <cell r="H623">
            <v>8694340079622</v>
          </cell>
          <cell r="I623">
            <v>18</v>
          </cell>
        </row>
        <row r="624">
          <cell r="A624">
            <v>274549</v>
          </cell>
          <cell r="B624" t="str">
            <v>TİCON..FON KARTONU STANDI (50X70CM).15 KATLI</v>
          </cell>
          <cell r="C624" t="str">
            <v>BOŞ</v>
          </cell>
          <cell r="D624" t="str">
            <v>AD</v>
          </cell>
          <cell r="E624">
            <v>0</v>
          </cell>
          <cell r="F624">
            <v>1</v>
          </cell>
          <cell r="G624">
            <v>350</v>
          </cell>
          <cell r="H624">
            <v>8694340102801</v>
          </cell>
          <cell r="I624">
            <v>18</v>
          </cell>
        </row>
        <row r="625">
          <cell r="A625" t="str">
            <v xml:space="preserve"> FON KARTONLARI(METALİK RENKLER)-TİCON</v>
          </cell>
          <cell r="B625">
            <v>0</v>
          </cell>
          <cell r="C625">
            <v>0</v>
          </cell>
          <cell r="D625">
            <v>0</v>
          </cell>
          <cell r="E625">
            <v>0</v>
          </cell>
          <cell r="F625">
            <v>0</v>
          </cell>
          <cell r="G625">
            <v>0</v>
          </cell>
          <cell r="H625">
            <v>0</v>
          </cell>
          <cell r="I625">
            <v>0</v>
          </cell>
        </row>
        <row r="626">
          <cell r="A626">
            <v>92572</v>
          </cell>
          <cell r="B626" t="str">
            <v>TİCON FON KARTONU 50X70 CM 25'Lİ</v>
          </cell>
          <cell r="C626" t="str">
            <v>METALİK ALTIN</v>
          </cell>
          <cell r="D626" t="str">
            <v>PK</v>
          </cell>
          <cell r="E626">
            <v>0</v>
          </cell>
          <cell r="F626">
            <v>10</v>
          </cell>
          <cell r="G626">
            <v>30.5</v>
          </cell>
          <cell r="H626">
            <v>8694340086224</v>
          </cell>
          <cell r="I626">
            <v>18</v>
          </cell>
        </row>
        <row r="627">
          <cell r="A627">
            <v>92573</v>
          </cell>
          <cell r="B627" t="str">
            <v xml:space="preserve">TİCON FON KARTONU 50X70 CM 25'Lİ </v>
          </cell>
          <cell r="C627" t="str">
            <v>METALİK GÜMÜŞ</v>
          </cell>
          <cell r="D627" t="str">
            <v>PK</v>
          </cell>
          <cell r="E627">
            <v>0</v>
          </cell>
          <cell r="F627">
            <v>10</v>
          </cell>
          <cell r="G627">
            <v>30.5</v>
          </cell>
          <cell r="H627">
            <v>8694340086231</v>
          </cell>
          <cell r="I627">
            <v>18</v>
          </cell>
        </row>
        <row r="628">
          <cell r="A628">
            <v>92574</v>
          </cell>
          <cell r="B628" t="str">
            <v>TİCON FON KARTONU 50X70 CM 25'Lİ</v>
          </cell>
          <cell r="C628" t="str">
            <v>METALİK KIRMIZI</v>
          </cell>
          <cell r="D628" t="str">
            <v>PK</v>
          </cell>
          <cell r="E628">
            <v>0</v>
          </cell>
          <cell r="F628">
            <v>10</v>
          </cell>
          <cell r="G628">
            <v>30.5</v>
          </cell>
          <cell r="H628">
            <v>8694340086248</v>
          </cell>
          <cell r="I628">
            <v>18</v>
          </cell>
        </row>
        <row r="629">
          <cell r="A629">
            <v>92578</v>
          </cell>
          <cell r="B629" t="str">
            <v xml:space="preserve">TİCON FON KARTONU 50X70 CM 25'Lİ </v>
          </cell>
          <cell r="C629" t="str">
            <v>METALİK MOR</v>
          </cell>
          <cell r="D629" t="str">
            <v>PK</v>
          </cell>
          <cell r="E629">
            <v>0</v>
          </cell>
          <cell r="F629">
            <v>10</v>
          </cell>
          <cell r="G629">
            <v>30.5</v>
          </cell>
          <cell r="H629">
            <v>8694340086286</v>
          </cell>
          <cell r="I629">
            <v>18</v>
          </cell>
        </row>
        <row r="630">
          <cell r="A630">
            <v>92577</v>
          </cell>
          <cell r="B630" t="str">
            <v xml:space="preserve">TİCON FON KARTONU 50X70 CM 25'Lİ </v>
          </cell>
          <cell r="C630" t="str">
            <v>METALİK PEMBE</v>
          </cell>
          <cell r="D630" t="str">
            <v>PK</v>
          </cell>
          <cell r="E630">
            <v>0</v>
          </cell>
          <cell r="F630">
            <v>10</v>
          </cell>
          <cell r="G630">
            <v>30.5</v>
          </cell>
          <cell r="H630">
            <v>8694340086279</v>
          </cell>
          <cell r="I630">
            <v>18</v>
          </cell>
        </row>
        <row r="631">
          <cell r="A631">
            <v>92575</v>
          </cell>
          <cell r="B631" t="str">
            <v xml:space="preserve">TİCON FON KARTONU 50X70 CM 25'Lİ </v>
          </cell>
          <cell r="C631" t="str">
            <v>METALİK MAVİ</v>
          </cell>
          <cell r="D631" t="str">
            <v>PK</v>
          </cell>
          <cell r="E631">
            <v>0</v>
          </cell>
          <cell r="F631">
            <v>10</v>
          </cell>
          <cell r="G631">
            <v>30.5</v>
          </cell>
          <cell r="H631">
            <v>8694340086255</v>
          </cell>
          <cell r="I631">
            <v>18</v>
          </cell>
        </row>
        <row r="632">
          <cell r="A632">
            <v>92576</v>
          </cell>
          <cell r="B632" t="str">
            <v>TİCON FON KARTONU 50X70 CM 25'Lİ</v>
          </cell>
          <cell r="C632" t="str">
            <v>METALİK YEŞİL</v>
          </cell>
          <cell r="D632" t="str">
            <v>PK</v>
          </cell>
          <cell r="E632">
            <v>0</v>
          </cell>
          <cell r="F632">
            <v>10</v>
          </cell>
          <cell r="G632">
            <v>30.5</v>
          </cell>
          <cell r="H632">
            <v>8694340086262</v>
          </cell>
          <cell r="I632">
            <v>18</v>
          </cell>
        </row>
        <row r="633">
          <cell r="A633">
            <v>105432</v>
          </cell>
          <cell r="B633" t="str">
            <v xml:space="preserve">TİCON FON KARTONU 50X70 CM 50'Lİ </v>
          </cell>
          <cell r="C633" t="str">
            <v>KARIŞIK PAKET</v>
          </cell>
          <cell r="D633" t="str">
            <v>PK</v>
          </cell>
          <cell r="E633">
            <v>0</v>
          </cell>
          <cell r="F633">
            <v>5</v>
          </cell>
          <cell r="G633">
            <v>61.5</v>
          </cell>
          <cell r="H633">
            <v>8694340088105</v>
          </cell>
          <cell r="I633">
            <v>18</v>
          </cell>
        </row>
        <row r="634">
          <cell r="A634">
            <v>125635</v>
          </cell>
          <cell r="B634" t="str">
            <v xml:space="preserve">TİCON FON KARTONU 25X35 CM 10'LU </v>
          </cell>
          <cell r="C634" t="str">
            <v>KARIŞIK PAKET</v>
          </cell>
          <cell r="D634" t="str">
            <v>PK</v>
          </cell>
          <cell r="E634">
            <v>0</v>
          </cell>
          <cell r="F634">
            <v>100</v>
          </cell>
          <cell r="G634">
            <v>4</v>
          </cell>
          <cell r="H634">
            <v>8694340089072</v>
          </cell>
          <cell r="I634">
            <v>18</v>
          </cell>
        </row>
        <row r="635">
          <cell r="A635" t="str">
            <v>FON KARTONLARI (FOSFORLU RENKLER)-TİCON</v>
          </cell>
          <cell r="B635">
            <v>0</v>
          </cell>
          <cell r="C635">
            <v>0</v>
          </cell>
          <cell r="D635">
            <v>0</v>
          </cell>
          <cell r="E635">
            <v>0</v>
          </cell>
          <cell r="F635">
            <v>0</v>
          </cell>
          <cell r="G635">
            <v>0</v>
          </cell>
          <cell r="H635">
            <v>0</v>
          </cell>
          <cell r="I635">
            <v>0</v>
          </cell>
        </row>
        <row r="636">
          <cell r="A636">
            <v>74018</v>
          </cell>
          <cell r="B636" t="str">
            <v xml:space="preserve">TİCON FON KARTONU 50X70 CM 50'Lİ </v>
          </cell>
          <cell r="C636" t="str">
            <v>FOSFORLU SARI</v>
          </cell>
          <cell r="D636" t="str">
            <v>PK</v>
          </cell>
          <cell r="E636">
            <v>0</v>
          </cell>
          <cell r="F636">
            <v>8</v>
          </cell>
          <cell r="G636">
            <v>56.9</v>
          </cell>
          <cell r="H636">
            <v>8694340083407</v>
          </cell>
          <cell r="I636">
            <v>18</v>
          </cell>
        </row>
        <row r="637">
          <cell r="A637">
            <v>74019</v>
          </cell>
          <cell r="B637" t="str">
            <v xml:space="preserve">TİCON FON KARTONU 50X70 CM 50'Lİ </v>
          </cell>
          <cell r="C637" t="str">
            <v>FOSFORLU YEŞİL</v>
          </cell>
          <cell r="D637" t="str">
            <v>PK</v>
          </cell>
          <cell r="E637">
            <v>0</v>
          </cell>
          <cell r="F637">
            <v>8</v>
          </cell>
          <cell r="G637">
            <v>56.9</v>
          </cell>
          <cell r="H637">
            <v>8694340083391</v>
          </cell>
          <cell r="I637">
            <v>18</v>
          </cell>
        </row>
        <row r="638">
          <cell r="A638">
            <v>74020</v>
          </cell>
          <cell r="B638" t="str">
            <v>TİCON FON KARTONU 50X70 CM 50'Lİ</v>
          </cell>
          <cell r="C638" t="str">
            <v>FOSFORLU TURUNCU</v>
          </cell>
          <cell r="D638" t="str">
            <v>PK</v>
          </cell>
          <cell r="E638">
            <v>0</v>
          </cell>
          <cell r="F638">
            <v>8</v>
          </cell>
          <cell r="G638">
            <v>56.9</v>
          </cell>
          <cell r="H638">
            <v>8694340083384</v>
          </cell>
          <cell r="I638">
            <v>18</v>
          </cell>
        </row>
        <row r="639">
          <cell r="A639">
            <v>74021</v>
          </cell>
          <cell r="B639" t="str">
            <v xml:space="preserve">TİCON FON KARTONU 50X70 CM 50'Lİ </v>
          </cell>
          <cell r="C639" t="str">
            <v>FOSFORLU PEMBE</v>
          </cell>
          <cell r="D639" t="str">
            <v>PK</v>
          </cell>
          <cell r="E639">
            <v>0</v>
          </cell>
          <cell r="F639">
            <v>8</v>
          </cell>
          <cell r="G639">
            <v>56.9</v>
          </cell>
          <cell r="H639">
            <v>8694340083377</v>
          </cell>
          <cell r="I639">
            <v>18</v>
          </cell>
        </row>
        <row r="640">
          <cell r="A640">
            <v>273216</v>
          </cell>
          <cell r="B640" t="str">
            <v xml:space="preserve">TİCON FON KARTONU 50X70 CM 50'Lİ </v>
          </cell>
          <cell r="C640" t="str">
            <v>FOSFORLU MAVİ</v>
          </cell>
          <cell r="D640" t="str">
            <v>PK</v>
          </cell>
          <cell r="E640">
            <v>0</v>
          </cell>
          <cell r="F640">
            <v>8</v>
          </cell>
          <cell r="G640">
            <v>56.9</v>
          </cell>
          <cell r="H640">
            <v>8694340102412</v>
          </cell>
          <cell r="I640">
            <v>18</v>
          </cell>
        </row>
        <row r="641">
          <cell r="A641">
            <v>273217</v>
          </cell>
          <cell r="B641" t="str">
            <v xml:space="preserve">TİCON FON KARTONU 50X70 CM 50'Lİ </v>
          </cell>
          <cell r="C641" t="str">
            <v>FOSFORLU MOR</v>
          </cell>
          <cell r="D641" t="str">
            <v>PK</v>
          </cell>
          <cell r="E641">
            <v>0</v>
          </cell>
          <cell r="F641">
            <v>8</v>
          </cell>
          <cell r="G641">
            <v>56.9</v>
          </cell>
          <cell r="H641">
            <v>8694340102429</v>
          </cell>
          <cell r="I641">
            <v>18</v>
          </cell>
        </row>
        <row r="642">
          <cell r="A642">
            <v>74022</v>
          </cell>
          <cell r="B642" t="str">
            <v xml:space="preserve">TİCON FON KARTONU 50X70 CM 50'Lİ </v>
          </cell>
          <cell r="C642" t="str">
            <v>KARIŞIK PAKET</v>
          </cell>
          <cell r="D642" t="str">
            <v>PK</v>
          </cell>
          <cell r="E642">
            <v>0</v>
          </cell>
          <cell r="F642">
            <v>8</v>
          </cell>
          <cell r="G642">
            <v>56.9</v>
          </cell>
          <cell r="H642">
            <v>8694340083360</v>
          </cell>
          <cell r="I642">
            <v>18</v>
          </cell>
        </row>
        <row r="643">
          <cell r="A643" t="str">
            <v xml:space="preserve"> FON KARTONLARI (SİMLİ)-TİCON</v>
          </cell>
          <cell r="B643">
            <v>0</v>
          </cell>
          <cell r="C643">
            <v>0</v>
          </cell>
          <cell r="D643">
            <v>0</v>
          </cell>
          <cell r="E643">
            <v>0</v>
          </cell>
          <cell r="F643">
            <v>0</v>
          </cell>
          <cell r="G643">
            <v>0</v>
          </cell>
          <cell r="H643">
            <v>0</v>
          </cell>
          <cell r="I643">
            <v>0</v>
          </cell>
        </row>
        <row r="644">
          <cell r="A644">
            <v>139646</v>
          </cell>
          <cell r="B644" t="str">
            <v xml:space="preserve">TİCON SİMLİ FON KARTONU 50X70 CM 10'LU </v>
          </cell>
          <cell r="C644" t="str">
            <v>ALTIN RENGİ</v>
          </cell>
          <cell r="D644" t="str">
            <v>PK</v>
          </cell>
          <cell r="E644">
            <v>0</v>
          </cell>
          <cell r="F644">
            <v>20</v>
          </cell>
          <cell r="G644">
            <v>35.5</v>
          </cell>
          <cell r="H644">
            <v>8694340090955</v>
          </cell>
          <cell r="I644">
            <v>18</v>
          </cell>
        </row>
        <row r="645">
          <cell r="A645">
            <v>139662</v>
          </cell>
          <cell r="B645" t="str">
            <v>TİCON SİMLİ FON KARTONU 50X70 CM 10'LU</v>
          </cell>
          <cell r="C645" t="str">
            <v>GÜMÜŞ</v>
          </cell>
          <cell r="D645" t="str">
            <v>PK</v>
          </cell>
          <cell r="E645">
            <v>0</v>
          </cell>
          <cell r="F645">
            <v>20</v>
          </cell>
          <cell r="G645">
            <v>35.5</v>
          </cell>
          <cell r="H645">
            <v>8694340091174</v>
          </cell>
          <cell r="I645">
            <v>18</v>
          </cell>
        </row>
        <row r="646">
          <cell r="A646">
            <v>139672</v>
          </cell>
          <cell r="B646" t="str">
            <v xml:space="preserve">TİCON SİMLİ FON KARTONU 50X70 CM 10'LU </v>
          </cell>
          <cell r="C646" t="str">
            <v>KIRMIZI</v>
          </cell>
          <cell r="D646" t="str">
            <v>PK</v>
          </cell>
          <cell r="E646">
            <v>0</v>
          </cell>
          <cell r="F646">
            <v>20</v>
          </cell>
          <cell r="G646">
            <v>35.5</v>
          </cell>
          <cell r="H646">
            <v>8694340091037</v>
          </cell>
          <cell r="I646">
            <v>18</v>
          </cell>
        </row>
        <row r="647">
          <cell r="A647">
            <v>139660</v>
          </cell>
          <cell r="B647" t="str">
            <v xml:space="preserve">TİCON SİMLİ FON KARTONU 50X70 CM 10'LU </v>
          </cell>
          <cell r="C647" t="str">
            <v>TURUNCU</v>
          </cell>
          <cell r="D647" t="str">
            <v>PK</v>
          </cell>
          <cell r="E647">
            <v>0</v>
          </cell>
          <cell r="F647">
            <v>20</v>
          </cell>
          <cell r="G647">
            <v>35.5</v>
          </cell>
          <cell r="H647">
            <v>8694340090962</v>
          </cell>
          <cell r="I647">
            <v>18</v>
          </cell>
        </row>
        <row r="648">
          <cell r="A648">
            <v>139676</v>
          </cell>
          <cell r="B648" t="str">
            <v xml:space="preserve">TİCON SİMLİ FON KARTONU 50X70 CM 10'LU </v>
          </cell>
          <cell r="C648" t="str">
            <v>PEMBE</v>
          </cell>
          <cell r="D648" t="str">
            <v>PK</v>
          </cell>
          <cell r="E648">
            <v>0</v>
          </cell>
          <cell r="F648">
            <v>20</v>
          </cell>
          <cell r="G648">
            <v>35.5</v>
          </cell>
          <cell r="H648">
            <v>8694340091044</v>
          </cell>
          <cell r="I648">
            <v>18</v>
          </cell>
        </row>
        <row r="649">
          <cell r="A649">
            <v>139669</v>
          </cell>
          <cell r="B649" t="str">
            <v xml:space="preserve">TİCON SİMLİ FON KARTONU 50X70 CM 10'LU </v>
          </cell>
          <cell r="C649" t="str">
            <v>AÇIK MAVİ</v>
          </cell>
          <cell r="D649" t="str">
            <v>PK</v>
          </cell>
          <cell r="E649">
            <v>0</v>
          </cell>
          <cell r="F649">
            <v>20</v>
          </cell>
          <cell r="G649">
            <v>35.5</v>
          </cell>
          <cell r="H649">
            <v>8694340091013</v>
          </cell>
          <cell r="I649">
            <v>18</v>
          </cell>
        </row>
        <row r="650">
          <cell r="A650">
            <v>139664</v>
          </cell>
          <cell r="B650" t="str">
            <v xml:space="preserve">TİCON SİMLİ FON KARTONU 50X70 CM 10'LU </v>
          </cell>
          <cell r="C650" t="str">
            <v>KOYU MAVİ</v>
          </cell>
          <cell r="D650" t="str">
            <v>PK</v>
          </cell>
          <cell r="E650">
            <v>0</v>
          </cell>
          <cell r="F650">
            <v>20</v>
          </cell>
          <cell r="G650">
            <v>35.5</v>
          </cell>
          <cell r="H650">
            <v>8694340090993</v>
          </cell>
          <cell r="I650">
            <v>18</v>
          </cell>
        </row>
        <row r="651">
          <cell r="A651">
            <v>139665</v>
          </cell>
          <cell r="B651" t="str">
            <v>TİCON SİMLİ FON KARTONU 50X70 CM 10'LU</v>
          </cell>
          <cell r="C651" t="str">
            <v>MOR</v>
          </cell>
          <cell r="D651" t="str">
            <v>PK</v>
          </cell>
          <cell r="E651">
            <v>0</v>
          </cell>
          <cell r="F651">
            <v>20</v>
          </cell>
          <cell r="G651">
            <v>35.5</v>
          </cell>
          <cell r="H651">
            <v>8694340091006</v>
          </cell>
          <cell r="I651">
            <v>18</v>
          </cell>
        </row>
        <row r="652">
          <cell r="A652">
            <v>139661</v>
          </cell>
          <cell r="B652" t="str">
            <v xml:space="preserve">TİCON SİMLİ FON KARTONU 50X70 CM 10'LU </v>
          </cell>
          <cell r="C652" t="str">
            <v>YEŞİL</v>
          </cell>
          <cell r="D652" t="str">
            <v>PK</v>
          </cell>
          <cell r="E652">
            <v>0</v>
          </cell>
          <cell r="F652">
            <v>20</v>
          </cell>
          <cell r="G652">
            <v>35.5</v>
          </cell>
          <cell r="H652">
            <v>8694340091167</v>
          </cell>
          <cell r="I652">
            <v>18</v>
          </cell>
        </row>
        <row r="653">
          <cell r="A653">
            <v>139670</v>
          </cell>
          <cell r="B653" t="str">
            <v xml:space="preserve">TİCON SİMLİ FON KARTONU 50X70 CM 10'LU </v>
          </cell>
          <cell r="C653" t="str">
            <v>SİYAH</v>
          </cell>
          <cell r="D653" t="str">
            <v>PK</v>
          </cell>
          <cell r="E653">
            <v>0</v>
          </cell>
          <cell r="F653">
            <v>20</v>
          </cell>
          <cell r="G653">
            <v>35.5</v>
          </cell>
          <cell r="H653">
            <v>8694340091020</v>
          </cell>
          <cell r="I653">
            <v>18</v>
          </cell>
        </row>
        <row r="654">
          <cell r="A654">
            <v>139677</v>
          </cell>
          <cell r="B654" t="str">
            <v xml:space="preserve">TİCON SİMLİ FON KARTONU 50X70 CM 25'Lİ </v>
          </cell>
          <cell r="C654" t="str">
            <v>KARIŞIK PAKET</v>
          </cell>
          <cell r="D654" t="str">
            <v>PK</v>
          </cell>
          <cell r="E654">
            <v>0</v>
          </cell>
          <cell r="F654">
            <v>8</v>
          </cell>
          <cell r="G654">
            <v>83.5</v>
          </cell>
          <cell r="H654">
            <v>8694340091051</v>
          </cell>
          <cell r="I654">
            <v>18</v>
          </cell>
        </row>
        <row r="655">
          <cell r="A655">
            <v>160553</v>
          </cell>
          <cell r="B655" t="str">
            <v xml:space="preserve">TİCON SİMLİ FON KARTONU 25X35 CM 10'LU </v>
          </cell>
          <cell r="C655" t="str">
            <v>KARIŞIK PAKET</v>
          </cell>
          <cell r="D655" t="str">
            <v>PK</v>
          </cell>
          <cell r="E655">
            <v>0</v>
          </cell>
          <cell r="F655">
            <v>80</v>
          </cell>
          <cell r="G655">
            <v>9.9</v>
          </cell>
          <cell r="H655">
            <v>8694340016801</v>
          </cell>
          <cell r="I655">
            <v>18</v>
          </cell>
        </row>
        <row r="656">
          <cell r="A656" t="str">
            <v>KRAPON KAĞITLARI (PASTEL RENKLER)-TİCON</v>
          </cell>
          <cell r="B656">
            <v>0</v>
          </cell>
          <cell r="C656">
            <v>0</v>
          </cell>
          <cell r="D656">
            <v>0</v>
          </cell>
          <cell r="E656">
            <v>0</v>
          </cell>
          <cell r="F656">
            <v>0</v>
          </cell>
          <cell r="G656">
            <v>0</v>
          </cell>
          <cell r="H656">
            <v>0</v>
          </cell>
          <cell r="I656">
            <v>0</v>
          </cell>
        </row>
        <row r="657">
          <cell r="A657">
            <v>10211</v>
          </cell>
          <cell r="B657" t="str">
            <v>TİCON KRAPON KAĞIDI BEYAZ</v>
          </cell>
          <cell r="C657" t="str">
            <v>BEYAZ</v>
          </cell>
          <cell r="D657" t="str">
            <v>RL</v>
          </cell>
          <cell r="E657">
            <v>25</v>
          </cell>
          <cell r="F657">
            <v>200</v>
          </cell>
          <cell r="G657">
            <v>0.62</v>
          </cell>
          <cell r="H657">
            <v>8694340082035</v>
          </cell>
          <cell r="I657">
            <v>18</v>
          </cell>
        </row>
        <row r="658">
          <cell r="A658">
            <v>47187</v>
          </cell>
          <cell r="B658" t="str">
            <v>TİCON KRAPON KAĞIDI SİYAH</v>
          </cell>
          <cell r="C658" t="str">
            <v>SİYAH</v>
          </cell>
          <cell r="D658" t="str">
            <v>RL</v>
          </cell>
          <cell r="E658">
            <v>25</v>
          </cell>
          <cell r="F658">
            <v>200</v>
          </cell>
          <cell r="G658">
            <v>0.62</v>
          </cell>
          <cell r="H658">
            <v>8694340072555</v>
          </cell>
          <cell r="I658">
            <v>18</v>
          </cell>
        </row>
        <row r="659">
          <cell r="A659">
            <v>10955</v>
          </cell>
          <cell r="B659" t="str">
            <v>TİCON KRAPON KAĞIDI KAHVERENGİ</v>
          </cell>
          <cell r="C659" t="str">
            <v>KAHVERENGİ</v>
          </cell>
          <cell r="D659" t="str">
            <v>RL</v>
          </cell>
          <cell r="E659">
            <v>25</v>
          </cell>
          <cell r="F659">
            <v>200</v>
          </cell>
          <cell r="G659">
            <v>0.62</v>
          </cell>
          <cell r="H659">
            <v>8694340083049</v>
          </cell>
          <cell r="I659">
            <v>18</v>
          </cell>
        </row>
        <row r="660">
          <cell r="A660">
            <v>10667</v>
          </cell>
          <cell r="B660" t="str">
            <v>TİCON KRAPON KAĞIDI KIRMIZI</v>
          </cell>
          <cell r="C660" t="str">
            <v>KIRMIZI</v>
          </cell>
          <cell r="D660" t="str">
            <v>RL</v>
          </cell>
          <cell r="E660">
            <v>25</v>
          </cell>
          <cell r="F660">
            <v>200</v>
          </cell>
          <cell r="G660">
            <v>0.62</v>
          </cell>
          <cell r="H660">
            <v>8694340082028</v>
          </cell>
          <cell r="I660">
            <v>18</v>
          </cell>
        </row>
        <row r="661">
          <cell r="A661">
            <v>11523</v>
          </cell>
          <cell r="B661" t="str">
            <v>TİCON KRAPON KAĞIDI YEŞİL</v>
          </cell>
          <cell r="C661" t="str">
            <v>YEŞİL</v>
          </cell>
          <cell r="D661" t="str">
            <v>RL</v>
          </cell>
          <cell r="E661">
            <v>25</v>
          </cell>
          <cell r="F661">
            <v>200</v>
          </cell>
          <cell r="G661">
            <v>0.62</v>
          </cell>
          <cell r="H661">
            <v>8694340083018</v>
          </cell>
          <cell r="I661">
            <v>18</v>
          </cell>
        </row>
        <row r="662">
          <cell r="A662">
            <v>10722</v>
          </cell>
          <cell r="B662" t="str">
            <v>TİCON KRAPON KAĞIDI KOYU YEŞİL</v>
          </cell>
          <cell r="C662" t="str">
            <v>KOYU YEŞİL</v>
          </cell>
          <cell r="D662" t="str">
            <v>RL</v>
          </cell>
          <cell r="E662">
            <v>25</v>
          </cell>
          <cell r="F662">
            <v>200</v>
          </cell>
          <cell r="G662">
            <v>0.62</v>
          </cell>
          <cell r="H662">
            <v>8694340083032</v>
          </cell>
          <cell r="I662">
            <v>18</v>
          </cell>
        </row>
        <row r="663">
          <cell r="A663">
            <v>11535</v>
          </cell>
          <cell r="B663" t="str">
            <v>TİCON KRAPON KAĞIDI MAVİ</v>
          </cell>
          <cell r="C663" t="str">
            <v>MAVİ</v>
          </cell>
          <cell r="D663" t="str">
            <v>RL</v>
          </cell>
          <cell r="E663">
            <v>25</v>
          </cell>
          <cell r="F663">
            <v>200</v>
          </cell>
          <cell r="G663">
            <v>0.62</v>
          </cell>
          <cell r="H663">
            <v>8694340082080</v>
          </cell>
          <cell r="I663">
            <v>18</v>
          </cell>
        </row>
        <row r="664">
          <cell r="A664">
            <v>10855</v>
          </cell>
          <cell r="B664" t="str">
            <v>TİCON KRAPON KAĞIDI KOYU MAVİ</v>
          </cell>
          <cell r="C664" t="str">
            <v>KOYU MAVİ</v>
          </cell>
          <cell r="D664" t="str">
            <v>RL</v>
          </cell>
          <cell r="E664">
            <v>25</v>
          </cell>
          <cell r="F664">
            <v>200</v>
          </cell>
          <cell r="G664">
            <v>0.62</v>
          </cell>
          <cell r="H664">
            <v>8694340082097</v>
          </cell>
          <cell r="I664">
            <v>18</v>
          </cell>
        </row>
        <row r="665">
          <cell r="A665">
            <v>11404</v>
          </cell>
          <cell r="B665" t="str">
            <v>TİCON KRAPON KAĞIDI SARI</v>
          </cell>
          <cell r="C665" t="str">
            <v>SARI</v>
          </cell>
          <cell r="D665" t="str">
            <v>RL</v>
          </cell>
          <cell r="E665">
            <v>25</v>
          </cell>
          <cell r="F665">
            <v>200</v>
          </cell>
          <cell r="G665">
            <v>0.62</v>
          </cell>
          <cell r="H665">
            <v>8694340082073</v>
          </cell>
          <cell r="I665">
            <v>18</v>
          </cell>
        </row>
        <row r="666">
          <cell r="A666">
            <v>10969</v>
          </cell>
          <cell r="B666" t="str">
            <v>TİCON KRAPON KAĞIDI TURUNCU</v>
          </cell>
          <cell r="C666" t="str">
            <v>TURUNCU</v>
          </cell>
          <cell r="D666" t="str">
            <v>RL</v>
          </cell>
          <cell r="E666">
            <v>25</v>
          </cell>
          <cell r="F666">
            <v>200</v>
          </cell>
          <cell r="G666">
            <v>0.62</v>
          </cell>
          <cell r="H666">
            <v>8694340082066</v>
          </cell>
          <cell r="I666">
            <v>18</v>
          </cell>
        </row>
        <row r="667">
          <cell r="A667">
            <v>11138</v>
          </cell>
          <cell r="B667" t="str">
            <v>TİCON KRAPON KAĞIDI PEMBE</v>
          </cell>
          <cell r="C667" t="str">
            <v>PEMBE</v>
          </cell>
          <cell r="D667" t="str">
            <v>RL</v>
          </cell>
          <cell r="E667">
            <v>25</v>
          </cell>
          <cell r="F667">
            <v>200</v>
          </cell>
          <cell r="G667">
            <v>0.62</v>
          </cell>
          <cell r="H667">
            <v>8694340082042</v>
          </cell>
          <cell r="I667">
            <v>18</v>
          </cell>
        </row>
        <row r="668">
          <cell r="A668">
            <v>10601</v>
          </cell>
          <cell r="B668" t="str">
            <v>TİCON KRAPON KAĞIDI KOYU PEMBE</v>
          </cell>
          <cell r="C668" t="str">
            <v>KOYU PEMBE</v>
          </cell>
          <cell r="D668" t="str">
            <v>RL</v>
          </cell>
          <cell r="E668">
            <v>25</v>
          </cell>
          <cell r="F668">
            <v>200</v>
          </cell>
          <cell r="G668">
            <v>0.62</v>
          </cell>
          <cell r="H668">
            <v>8694340082059</v>
          </cell>
          <cell r="I668">
            <v>18</v>
          </cell>
        </row>
        <row r="669">
          <cell r="A669">
            <v>11059</v>
          </cell>
          <cell r="B669" t="str">
            <v>TİCON KRAPON KAĞIDI MOR</v>
          </cell>
          <cell r="C669" t="str">
            <v>MOR</v>
          </cell>
          <cell r="D669" t="str">
            <v>RL</v>
          </cell>
          <cell r="E669">
            <v>25</v>
          </cell>
          <cell r="F669">
            <v>200</v>
          </cell>
          <cell r="G669">
            <v>0.62</v>
          </cell>
          <cell r="H669">
            <v>8694340083025</v>
          </cell>
          <cell r="I669">
            <v>18</v>
          </cell>
        </row>
        <row r="670">
          <cell r="A670">
            <v>69108</v>
          </cell>
          <cell r="B670" t="str">
            <v>TİCON KRAPON KAĞIDI 10 LU POŞET</v>
          </cell>
          <cell r="C670" t="str">
            <v>KARIŞIK PAKET</v>
          </cell>
          <cell r="D670" t="str">
            <v>PK</v>
          </cell>
          <cell r="E670">
            <v>0</v>
          </cell>
          <cell r="F670">
            <v>20</v>
          </cell>
          <cell r="G670">
            <v>6.2</v>
          </cell>
          <cell r="H670">
            <v>8694340084619</v>
          </cell>
          <cell r="I670">
            <v>18</v>
          </cell>
        </row>
        <row r="671">
          <cell r="A671">
            <v>11866</v>
          </cell>
          <cell r="B671" t="str">
            <v>TİCON KRAPON KAĞIDI 200/STD KRŞ  RENK</v>
          </cell>
          <cell r="C671" t="str">
            <v>KARIŞIK STAND</v>
          </cell>
          <cell r="D671" t="str">
            <v>STD</v>
          </cell>
          <cell r="E671">
            <v>0</v>
          </cell>
          <cell r="F671">
            <v>1</v>
          </cell>
          <cell r="G671">
            <v>126</v>
          </cell>
          <cell r="H671">
            <v>8694340082011</v>
          </cell>
          <cell r="I671">
            <v>18</v>
          </cell>
        </row>
        <row r="672">
          <cell r="A672" t="str">
            <v>RENKLİ MUKAVVA-TİCON</v>
          </cell>
          <cell r="B672">
            <v>0</v>
          </cell>
          <cell r="C672">
            <v>0</v>
          </cell>
          <cell r="D672">
            <v>0</v>
          </cell>
          <cell r="E672">
            <v>0</v>
          </cell>
          <cell r="F672">
            <v>0</v>
          </cell>
          <cell r="G672">
            <v>0</v>
          </cell>
          <cell r="H672">
            <v>0</v>
          </cell>
          <cell r="I672">
            <v>0</v>
          </cell>
        </row>
        <row r="673">
          <cell r="A673">
            <v>278196</v>
          </cell>
          <cell r="B673" t="str">
            <v>TİCON RENKLİ MUKAVVA.50X70 .18 Lİ PAKET</v>
          </cell>
          <cell r="C673" t="str">
            <v>PASTEL RENKLER</v>
          </cell>
          <cell r="D673" t="str">
            <v>PK</v>
          </cell>
          <cell r="E673">
            <v>0</v>
          </cell>
          <cell r="F673">
            <v>1</v>
          </cell>
          <cell r="G673" t="str">
            <v>25,5 TL NET</v>
          </cell>
          <cell r="H673">
            <v>8694340103433</v>
          </cell>
          <cell r="I673">
            <v>18</v>
          </cell>
        </row>
        <row r="674">
          <cell r="A674">
            <v>278197</v>
          </cell>
          <cell r="B674" t="str">
            <v>TİCON RENKLİ MUKAVVA.35X50 .36 Lİ PAKET</v>
          </cell>
          <cell r="C674" t="str">
            <v>PASTEL RENKLER</v>
          </cell>
          <cell r="D674" t="str">
            <v>PK</v>
          </cell>
          <cell r="E674">
            <v>0</v>
          </cell>
          <cell r="F674">
            <v>1</v>
          </cell>
          <cell r="G674" t="str">
            <v>25,5 TL NET</v>
          </cell>
          <cell r="H674">
            <v>8694340103440</v>
          </cell>
          <cell r="I674">
            <v>18</v>
          </cell>
        </row>
        <row r="675">
          <cell r="A675">
            <v>278199</v>
          </cell>
          <cell r="B675" t="str">
            <v>TİCON RENKLİ MUKAVVA.50X70 .18 Lİ PAKET</v>
          </cell>
          <cell r="C675" t="str">
            <v>FOSFORLU  RENKLER</v>
          </cell>
          <cell r="D675" t="str">
            <v>PK</v>
          </cell>
          <cell r="E675">
            <v>0</v>
          </cell>
          <cell r="F675">
            <v>1</v>
          </cell>
          <cell r="G675" t="str">
            <v>35,50 TL NET</v>
          </cell>
          <cell r="H675">
            <v>8694340103457</v>
          </cell>
          <cell r="I675">
            <v>18</v>
          </cell>
        </row>
        <row r="676">
          <cell r="A676">
            <v>278201</v>
          </cell>
          <cell r="B676" t="str">
            <v>TİCON RENKLİ MUKAVVA.35X50 .36 Lİ PAKET</v>
          </cell>
          <cell r="C676" t="str">
            <v>FOSFORLU  RENKLER</v>
          </cell>
          <cell r="D676" t="str">
            <v>PK</v>
          </cell>
          <cell r="E676">
            <v>0</v>
          </cell>
          <cell r="F676">
            <v>1</v>
          </cell>
          <cell r="G676" t="str">
            <v>35,50 TL NET</v>
          </cell>
          <cell r="H676">
            <v>8694340103426</v>
          </cell>
          <cell r="I676">
            <v>18</v>
          </cell>
        </row>
        <row r="677">
          <cell r="A677" t="str">
            <v>ELİŞİKAĞIDI-TİCON</v>
          </cell>
          <cell r="B677">
            <v>0</v>
          </cell>
          <cell r="C677">
            <v>0</v>
          </cell>
          <cell r="D677">
            <v>0</v>
          </cell>
          <cell r="E677">
            <v>0</v>
          </cell>
          <cell r="F677">
            <v>0</v>
          </cell>
          <cell r="G677">
            <v>0</v>
          </cell>
          <cell r="H677">
            <v>0</v>
          </cell>
          <cell r="I677">
            <v>0</v>
          </cell>
        </row>
        <row r="678">
          <cell r="A678">
            <v>273597</v>
          </cell>
          <cell r="B678" t="str">
            <v>TİCON ELEGANCE A4 ELİŞİ KAĞIDI</v>
          </cell>
          <cell r="C678" t="str">
            <v>10 RENK</v>
          </cell>
          <cell r="D678" t="str">
            <v>PK</v>
          </cell>
          <cell r="E678">
            <v>0</v>
          </cell>
          <cell r="F678">
            <v>400</v>
          </cell>
          <cell r="G678" t="str">
            <v>1,10 NET</v>
          </cell>
          <cell r="H678">
            <v>8694340102504</v>
          </cell>
          <cell r="I678">
            <v>18</v>
          </cell>
        </row>
        <row r="679">
          <cell r="A679" t="str">
            <v>DESENLİ EVALAR-TİCON</v>
          </cell>
          <cell r="B679">
            <v>0</v>
          </cell>
          <cell r="C679">
            <v>0</v>
          </cell>
          <cell r="D679">
            <v>0</v>
          </cell>
          <cell r="E679">
            <v>0</v>
          </cell>
          <cell r="F679">
            <v>0</v>
          </cell>
          <cell r="G679">
            <v>0</v>
          </cell>
          <cell r="H679">
            <v>0</v>
          </cell>
          <cell r="I679">
            <v>0</v>
          </cell>
        </row>
        <row r="680">
          <cell r="A680">
            <v>272500</v>
          </cell>
          <cell r="B680" t="str">
            <v xml:space="preserve">TİCON EVA SİMLİ DESENLİ (20X30 CM) 10 LU </v>
          </cell>
          <cell r="C680" t="str">
            <v>10 DESEN</v>
          </cell>
          <cell r="D680" t="str">
            <v>PK</v>
          </cell>
          <cell r="E680">
            <v>0</v>
          </cell>
          <cell r="F680">
            <v>100</v>
          </cell>
          <cell r="G680">
            <v>8.5</v>
          </cell>
          <cell r="H680">
            <v>8694340101927</v>
          </cell>
          <cell r="I680">
            <v>18</v>
          </cell>
        </row>
        <row r="681">
          <cell r="A681">
            <v>272502</v>
          </cell>
          <cell r="B681" t="str">
            <v>TİCON EVA DESENLİ (20X30 CM ) 10 LU</v>
          </cell>
          <cell r="C681" t="str">
            <v>10 DESEN</v>
          </cell>
          <cell r="D681" t="str">
            <v>PK</v>
          </cell>
          <cell r="E681">
            <v>0</v>
          </cell>
          <cell r="F681">
            <v>100</v>
          </cell>
          <cell r="G681">
            <v>5.8</v>
          </cell>
          <cell r="H681">
            <v>8694340101934</v>
          </cell>
          <cell r="I681">
            <v>18</v>
          </cell>
        </row>
        <row r="682">
          <cell r="A682" t="str">
            <v>KLASİK EVALAR-TİCON</v>
          </cell>
          <cell r="B682">
            <v>0</v>
          </cell>
          <cell r="C682">
            <v>0</v>
          </cell>
          <cell r="D682">
            <v>0</v>
          </cell>
          <cell r="E682">
            <v>0</v>
          </cell>
          <cell r="F682">
            <v>0</v>
          </cell>
          <cell r="G682">
            <v>0</v>
          </cell>
          <cell r="H682">
            <v>0</v>
          </cell>
          <cell r="I682">
            <v>0</v>
          </cell>
        </row>
        <row r="683">
          <cell r="A683">
            <v>79168</v>
          </cell>
          <cell r="B683" t="str">
            <v>TİCON EVA KLASİK 20X30 CM 10'LU</v>
          </cell>
          <cell r="C683" t="str">
            <v>KARIŞIK PAKET</v>
          </cell>
          <cell r="D683" t="str">
            <v>PK</v>
          </cell>
          <cell r="E683">
            <v>0</v>
          </cell>
          <cell r="F683">
            <v>100</v>
          </cell>
          <cell r="G683">
            <v>2.95</v>
          </cell>
          <cell r="H683">
            <v>8694340081427</v>
          </cell>
          <cell r="I683">
            <v>18</v>
          </cell>
        </row>
        <row r="684">
          <cell r="A684">
            <v>139681</v>
          </cell>
          <cell r="B684" t="str">
            <v>TİCON EVA KLASİK 20X30 CM 10'LU</v>
          </cell>
          <cell r="C684" t="str">
            <v>PEMBE</v>
          </cell>
          <cell r="D684" t="str">
            <v>PK</v>
          </cell>
          <cell r="E684">
            <v>0</v>
          </cell>
          <cell r="F684">
            <v>100</v>
          </cell>
          <cell r="G684">
            <v>2.95</v>
          </cell>
          <cell r="H684">
            <v>8694340091181</v>
          </cell>
          <cell r="I684">
            <v>18</v>
          </cell>
        </row>
        <row r="685">
          <cell r="A685">
            <v>139683</v>
          </cell>
          <cell r="B685" t="str">
            <v>TİCON EVA KLASİK 20X30 CM 10'LU</v>
          </cell>
          <cell r="C685" t="str">
            <v>BEYAZ</v>
          </cell>
          <cell r="D685" t="str">
            <v>PK</v>
          </cell>
          <cell r="E685">
            <v>0</v>
          </cell>
          <cell r="F685">
            <v>100</v>
          </cell>
          <cell r="G685">
            <v>2.95</v>
          </cell>
          <cell r="H685">
            <v>8694340091068</v>
          </cell>
          <cell r="I685">
            <v>18</v>
          </cell>
        </row>
        <row r="686">
          <cell r="A686">
            <v>139686</v>
          </cell>
          <cell r="B686" t="str">
            <v>TİCON EVA KLASİK 20X30 CM 10'LU</v>
          </cell>
          <cell r="C686" t="str">
            <v>SARI</v>
          </cell>
          <cell r="D686" t="str">
            <v>PK</v>
          </cell>
          <cell r="E686">
            <v>0</v>
          </cell>
          <cell r="F686">
            <v>100</v>
          </cell>
          <cell r="G686">
            <v>2.95</v>
          </cell>
          <cell r="H686">
            <v>8694340091099</v>
          </cell>
          <cell r="I686">
            <v>18</v>
          </cell>
        </row>
        <row r="687">
          <cell r="A687">
            <v>142466</v>
          </cell>
          <cell r="B687" t="str">
            <v>TİCON EVA KLASİK 20X30 CM 10'LU</v>
          </cell>
          <cell r="C687" t="str">
            <v>MAVİ</v>
          </cell>
          <cell r="D687" t="str">
            <v>PK</v>
          </cell>
          <cell r="E687">
            <v>0</v>
          </cell>
          <cell r="F687">
            <v>100</v>
          </cell>
          <cell r="G687">
            <v>2.95</v>
          </cell>
          <cell r="H687">
            <v>8694340091815</v>
          </cell>
          <cell r="I687">
            <v>18</v>
          </cell>
        </row>
        <row r="688">
          <cell r="A688">
            <v>139684</v>
          </cell>
          <cell r="B688" t="str">
            <v>TİCON EVA KLASİK 20X30 CM 10'LU</v>
          </cell>
          <cell r="C688" t="str">
            <v>KIRMIZI</v>
          </cell>
          <cell r="D688" t="str">
            <v>PK</v>
          </cell>
          <cell r="E688">
            <v>0</v>
          </cell>
          <cell r="F688">
            <v>100</v>
          </cell>
          <cell r="G688">
            <v>2.95</v>
          </cell>
          <cell r="H688">
            <v>8694340091075</v>
          </cell>
          <cell r="I688">
            <v>18</v>
          </cell>
        </row>
        <row r="689">
          <cell r="A689">
            <v>139685</v>
          </cell>
          <cell r="B689" t="str">
            <v>TİCON EVA KLASİK 20X30 CM 10'LU</v>
          </cell>
          <cell r="C689" t="str">
            <v>YEŞİL</v>
          </cell>
          <cell r="D689" t="str">
            <v>PK</v>
          </cell>
          <cell r="E689">
            <v>0</v>
          </cell>
          <cell r="F689">
            <v>100</v>
          </cell>
          <cell r="G689">
            <v>2.95</v>
          </cell>
          <cell r="H689">
            <v>8694340091082</v>
          </cell>
          <cell r="I689">
            <v>18</v>
          </cell>
        </row>
        <row r="690">
          <cell r="A690">
            <v>79169</v>
          </cell>
          <cell r="B690" t="str">
            <v xml:space="preserve">TİCON EVA YAPIŞKANLI 20X30 CM 10'LU </v>
          </cell>
          <cell r="C690" t="str">
            <v>KARIŞIK PAKET</v>
          </cell>
          <cell r="D690" t="str">
            <v>PK</v>
          </cell>
          <cell r="E690">
            <v>0</v>
          </cell>
          <cell r="F690">
            <v>100</v>
          </cell>
          <cell r="G690">
            <v>4.95</v>
          </cell>
          <cell r="H690">
            <v>8694340081434</v>
          </cell>
          <cell r="I690">
            <v>18</v>
          </cell>
        </row>
        <row r="691">
          <cell r="A691">
            <v>97190</v>
          </cell>
          <cell r="B691" t="str">
            <v xml:space="preserve">TİCON EVA KLASİK 50x70 CM 10'LU </v>
          </cell>
          <cell r="C691" t="str">
            <v>KARIŞIK PAKET</v>
          </cell>
          <cell r="D691" t="str">
            <v>PK</v>
          </cell>
          <cell r="E691">
            <v>0</v>
          </cell>
          <cell r="F691">
            <v>25</v>
          </cell>
          <cell r="G691">
            <v>19.2</v>
          </cell>
          <cell r="H691">
            <v>8694340086903</v>
          </cell>
          <cell r="I691">
            <v>18</v>
          </cell>
        </row>
        <row r="692">
          <cell r="A692">
            <v>246161</v>
          </cell>
          <cell r="B692" t="str">
            <v>TİCON EVA KLASİK 50x70 CM 10'LU</v>
          </cell>
          <cell r="C692" t="str">
            <v>BEJ</v>
          </cell>
          <cell r="D692" t="str">
            <v>PK</v>
          </cell>
          <cell r="E692">
            <v>0</v>
          </cell>
          <cell r="F692">
            <v>25</v>
          </cell>
          <cell r="G692">
            <v>19.2</v>
          </cell>
          <cell r="H692">
            <v>8694340099408</v>
          </cell>
          <cell r="I692">
            <v>18</v>
          </cell>
        </row>
        <row r="693">
          <cell r="A693">
            <v>246160</v>
          </cell>
          <cell r="B693" t="str">
            <v>TİCON EVA KLASİK 50x70 CM 10'LU</v>
          </cell>
          <cell r="C693" t="str">
            <v>BEYAZ</v>
          </cell>
          <cell r="D693" t="str">
            <v>PK</v>
          </cell>
          <cell r="E693">
            <v>0</v>
          </cell>
          <cell r="F693">
            <v>25</v>
          </cell>
          <cell r="G693">
            <v>19.2</v>
          </cell>
          <cell r="H693">
            <v>8694340099392</v>
          </cell>
          <cell r="I693">
            <v>18</v>
          </cell>
        </row>
        <row r="694">
          <cell r="A694">
            <v>246159</v>
          </cell>
          <cell r="B694" t="str">
            <v>TİCON EVA KLASİK 50x70 CM 10'LU</v>
          </cell>
          <cell r="C694" t="str">
            <v>PEMBE</v>
          </cell>
          <cell r="D694" t="str">
            <v>PK</v>
          </cell>
          <cell r="E694">
            <v>0</v>
          </cell>
          <cell r="F694">
            <v>25</v>
          </cell>
          <cell r="G694">
            <v>19.2</v>
          </cell>
          <cell r="H694">
            <v>8694340099385</v>
          </cell>
          <cell r="I694">
            <v>18</v>
          </cell>
        </row>
        <row r="695">
          <cell r="A695">
            <v>246158</v>
          </cell>
          <cell r="B695" t="str">
            <v>TİCON EVA KLASİK 50x70 CM 10'LU</v>
          </cell>
          <cell r="C695" t="str">
            <v>YEŞİL</v>
          </cell>
          <cell r="D695" t="str">
            <v>PK</v>
          </cell>
          <cell r="E695">
            <v>0</v>
          </cell>
          <cell r="F695">
            <v>25</v>
          </cell>
          <cell r="G695">
            <v>19.2</v>
          </cell>
          <cell r="H695">
            <v>8694340099378</v>
          </cell>
          <cell r="I695">
            <v>18</v>
          </cell>
        </row>
        <row r="696">
          <cell r="A696">
            <v>246157</v>
          </cell>
          <cell r="B696" t="str">
            <v>TİCON EVA KLASİK 50x70 CM 10'LU</v>
          </cell>
          <cell r="C696" t="str">
            <v>MAVİ</v>
          </cell>
          <cell r="D696" t="str">
            <v>PK</v>
          </cell>
          <cell r="E696">
            <v>0</v>
          </cell>
          <cell r="F696">
            <v>25</v>
          </cell>
          <cell r="G696">
            <v>19.2</v>
          </cell>
          <cell r="H696">
            <v>8694340099361</v>
          </cell>
          <cell r="I696">
            <v>18</v>
          </cell>
        </row>
        <row r="697">
          <cell r="A697">
            <v>246156</v>
          </cell>
          <cell r="B697" t="str">
            <v>TİCON EVA KLASİK 50x70 CM 10'LU</v>
          </cell>
          <cell r="C697" t="str">
            <v>SARI</v>
          </cell>
          <cell r="D697" t="str">
            <v>PK</v>
          </cell>
          <cell r="E697">
            <v>0</v>
          </cell>
          <cell r="F697">
            <v>25</v>
          </cell>
          <cell r="G697">
            <v>19.2</v>
          </cell>
          <cell r="H697">
            <v>8694340099354</v>
          </cell>
          <cell r="I697">
            <v>18</v>
          </cell>
        </row>
        <row r="698">
          <cell r="A698">
            <v>246155</v>
          </cell>
          <cell r="B698" t="str">
            <v>TİCON EVA KLASİK 50x70 CM 10'LU</v>
          </cell>
          <cell r="C698" t="str">
            <v>KIRMIZI</v>
          </cell>
          <cell r="D698" t="str">
            <v>PK</v>
          </cell>
          <cell r="E698">
            <v>0</v>
          </cell>
          <cell r="F698">
            <v>25</v>
          </cell>
          <cell r="G698">
            <v>19.2</v>
          </cell>
          <cell r="H698">
            <v>8694340099347</v>
          </cell>
          <cell r="I698">
            <v>18</v>
          </cell>
        </row>
        <row r="699">
          <cell r="A699">
            <v>271820</v>
          </cell>
          <cell r="B699" t="str">
            <v xml:space="preserve">TİCON EVA KLASİK  50X70CM YAPIŞKANLI ,10 LU </v>
          </cell>
          <cell r="C699" t="str">
            <v>KARIŞIK RENK</v>
          </cell>
          <cell r="D699" t="str">
            <v>PK</v>
          </cell>
          <cell r="E699">
            <v>0</v>
          </cell>
          <cell r="F699">
            <v>25</v>
          </cell>
          <cell r="G699">
            <v>28</v>
          </cell>
          <cell r="H699">
            <v>8694340101866</v>
          </cell>
          <cell r="I699">
            <v>18</v>
          </cell>
        </row>
        <row r="700">
          <cell r="A700">
            <v>139692</v>
          </cell>
          <cell r="B700" t="str">
            <v xml:space="preserve">TİCON EVA KLASİK 50x70 CM (RULO) 40'LI STAND </v>
          </cell>
          <cell r="C700" t="str">
            <v>KARIŞIK STAND</v>
          </cell>
          <cell r="D700" t="str">
            <v>STD</v>
          </cell>
          <cell r="E700">
            <v>0</v>
          </cell>
          <cell r="F700">
            <v>2</v>
          </cell>
          <cell r="G700">
            <v>110</v>
          </cell>
          <cell r="H700">
            <v>8694340091150</v>
          </cell>
          <cell r="I700">
            <v>18</v>
          </cell>
        </row>
        <row r="701">
          <cell r="A701" t="str">
            <v>SİMLİ EVALAR-TİCON</v>
          </cell>
          <cell r="B701">
            <v>0</v>
          </cell>
          <cell r="C701">
            <v>0</v>
          </cell>
          <cell r="D701">
            <v>0</v>
          </cell>
          <cell r="E701">
            <v>0</v>
          </cell>
          <cell r="F701">
            <v>0</v>
          </cell>
          <cell r="G701">
            <v>0</v>
          </cell>
          <cell r="H701">
            <v>0</v>
          </cell>
          <cell r="I701">
            <v>0</v>
          </cell>
        </row>
        <row r="702">
          <cell r="A702">
            <v>79170</v>
          </cell>
          <cell r="B702" t="str">
            <v xml:space="preserve">TİCON EVA SİMLİ 20X30 CM 10'LU </v>
          </cell>
          <cell r="C702" t="str">
            <v>KARIŞIK RENK</v>
          </cell>
          <cell r="D702" t="str">
            <v>PK</v>
          </cell>
          <cell r="E702">
            <v>0</v>
          </cell>
          <cell r="F702">
            <v>100</v>
          </cell>
          <cell r="G702">
            <v>7.95</v>
          </cell>
          <cell r="H702">
            <v>8694340081441</v>
          </cell>
          <cell r="I702">
            <v>18</v>
          </cell>
        </row>
        <row r="703">
          <cell r="A703">
            <v>139688</v>
          </cell>
          <cell r="B703" t="str">
            <v xml:space="preserve">TİCON EVA SİMLİ 20X30 CM 10'LU </v>
          </cell>
          <cell r="C703" t="str">
            <v>BEYAZ</v>
          </cell>
          <cell r="D703" t="str">
            <v>PK</v>
          </cell>
          <cell r="E703">
            <v>0</v>
          </cell>
          <cell r="F703">
            <v>100</v>
          </cell>
          <cell r="G703">
            <v>7.95</v>
          </cell>
          <cell r="H703">
            <v>8694340091112</v>
          </cell>
          <cell r="I703">
            <v>18</v>
          </cell>
        </row>
        <row r="704">
          <cell r="A704">
            <v>139689</v>
          </cell>
          <cell r="B704" t="str">
            <v xml:space="preserve">TİCON EVA SİMLİ 20X30 CM 10'LU </v>
          </cell>
          <cell r="C704" t="str">
            <v>KIRMIZI</v>
          </cell>
          <cell r="D704" t="str">
            <v>PK</v>
          </cell>
          <cell r="E704">
            <v>0</v>
          </cell>
          <cell r="F704">
            <v>100</v>
          </cell>
          <cell r="G704">
            <v>7.95</v>
          </cell>
          <cell r="H704">
            <v>8694340091129</v>
          </cell>
          <cell r="I704">
            <v>18</v>
          </cell>
        </row>
        <row r="705">
          <cell r="A705">
            <v>142467</v>
          </cell>
          <cell r="B705" t="str">
            <v xml:space="preserve">TİCON EVA SİMLİ 20X30 CM 10'LU </v>
          </cell>
          <cell r="C705" t="str">
            <v>MAVİ</v>
          </cell>
          <cell r="D705" t="str">
            <v>PK</v>
          </cell>
          <cell r="E705">
            <v>0</v>
          </cell>
          <cell r="F705">
            <v>100</v>
          </cell>
          <cell r="G705">
            <v>7.95</v>
          </cell>
          <cell r="H705">
            <v>8694340091822</v>
          </cell>
          <cell r="I705">
            <v>18</v>
          </cell>
        </row>
        <row r="706">
          <cell r="A706">
            <v>157692</v>
          </cell>
          <cell r="B706" t="str">
            <v xml:space="preserve">TİCON EVA SİMLİ 20X30 CM 10'LU </v>
          </cell>
          <cell r="C706" t="str">
            <v>BAKIR RENGİ</v>
          </cell>
          <cell r="D706" t="str">
            <v>PK</v>
          </cell>
          <cell r="E706">
            <v>0</v>
          </cell>
          <cell r="F706">
            <v>100</v>
          </cell>
          <cell r="G706">
            <v>7.95</v>
          </cell>
          <cell r="H706">
            <v>8694340092164</v>
          </cell>
          <cell r="I706">
            <v>18</v>
          </cell>
        </row>
        <row r="707">
          <cell r="A707">
            <v>157695</v>
          </cell>
          <cell r="B707" t="str">
            <v xml:space="preserve">TİCON EVA SİMLİ 20X30 CM 10'LU </v>
          </cell>
          <cell r="C707" t="str">
            <v>GÜMÜŞ RENGİ</v>
          </cell>
          <cell r="D707" t="str">
            <v>PK</v>
          </cell>
          <cell r="E707">
            <v>0</v>
          </cell>
          <cell r="F707">
            <v>100</v>
          </cell>
          <cell r="G707">
            <v>7.95</v>
          </cell>
          <cell r="H707">
            <v>8694340092171</v>
          </cell>
          <cell r="I707">
            <v>18</v>
          </cell>
        </row>
        <row r="708">
          <cell r="A708">
            <v>139687</v>
          </cell>
          <cell r="B708" t="str">
            <v xml:space="preserve">TİCON EVA SİMLİ 20X30 CM 10'LU </v>
          </cell>
          <cell r="C708" t="str">
            <v>PEMBE</v>
          </cell>
          <cell r="D708" t="str">
            <v>PK</v>
          </cell>
          <cell r="E708">
            <v>0</v>
          </cell>
          <cell r="F708">
            <v>100</v>
          </cell>
          <cell r="G708">
            <v>7.95</v>
          </cell>
          <cell r="H708">
            <v>8694340091105</v>
          </cell>
          <cell r="I708">
            <v>18</v>
          </cell>
        </row>
        <row r="709">
          <cell r="A709">
            <v>139690</v>
          </cell>
          <cell r="B709" t="str">
            <v xml:space="preserve">TİCON EVA SİMLİ 20X30 CM 10'LU </v>
          </cell>
          <cell r="C709" t="str">
            <v>YEŞİL</v>
          </cell>
          <cell r="D709" t="str">
            <v>PK</v>
          </cell>
          <cell r="E709">
            <v>0</v>
          </cell>
          <cell r="F709">
            <v>100</v>
          </cell>
          <cell r="G709">
            <v>7.95</v>
          </cell>
          <cell r="H709">
            <v>8694340091136</v>
          </cell>
          <cell r="I709">
            <v>18</v>
          </cell>
        </row>
        <row r="710">
          <cell r="A710">
            <v>139691</v>
          </cell>
          <cell r="B710" t="str">
            <v xml:space="preserve">TİCON EVA SİMLİ 20X30 CM 10'LU </v>
          </cell>
          <cell r="C710" t="str">
            <v>SARI</v>
          </cell>
          <cell r="D710" t="str">
            <v>PK</v>
          </cell>
          <cell r="E710">
            <v>0</v>
          </cell>
          <cell r="F710">
            <v>100</v>
          </cell>
          <cell r="G710">
            <v>7.95</v>
          </cell>
          <cell r="H710">
            <v>8694340091143</v>
          </cell>
          <cell r="I710">
            <v>18</v>
          </cell>
        </row>
        <row r="711">
          <cell r="A711">
            <v>261863</v>
          </cell>
          <cell r="B711" t="str">
            <v xml:space="preserve">TİCON EVA SİMLİ 20X30 CM 10'LU </v>
          </cell>
          <cell r="C711" t="str">
            <v>SİYAH</v>
          </cell>
          <cell r="D711" t="str">
            <v>PK</v>
          </cell>
          <cell r="E711">
            <v>0</v>
          </cell>
          <cell r="F711">
            <v>100</v>
          </cell>
          <cell r="G711">
            <v>7.95</v>
          </cell>
          <cell r="H711">
            <v>8694340101743</v>
          </cell>
          <cell r="I711">
            <v>18</v>
          </cell>
        </row>
        <row r="712">
          <cell r="A712">
            <v>79171</v>
          </cell>
          <cell r="B712" t="str">
            <v xml:space="preserve">TİCON EVA SİMLİ YAPIŞKANLI 20X30 CM 10'LU </v>
          </cell>
          <cell r="C712" t="str">
            <v>KARIŞIK PAKET</v>
          </cell>
          <cell r="D712" t="str">
            <v>PK</v>
          </cell>
          <cell r="E712">
            <v>0</v>
          </cell>
          <cell r="F712">
            <v>100</v>
          </cell>
          <cell r="G712">
            <v>9.9499999999999993</v>
          </cell>
          <cell r="H712">
            <v>8694340081458</v>
          </cell>
          <cell r="I712">
            <v>18</v>
          </cell>
        </row>
        <row r="713">
          <cell r="A713">
            <v>271821</v>
          </cell>
          <cell r="B713" t="str">
            <v>TİCON EVA SİMLİ 50X70 CM 10'LU KRŞ RENK</v>
          </cell>
          <cell r="C713" t="str">
            <v>KARIŞIK PAKET</v>
          </cell>
          <cell r="D713" t="str">
            <v>PK</v>
          </cell>
          <cell r="E713">
            <v>0</v>
          </cell>
          <cell r="F713">
            <v>25</v>
          </cell>
          <cell r="G713">
            <v>41</v>
          </cell>
          <cell r="H713">
            <v>8694340101873</v>
          </cell>
          <cell r="I713">
            <v>18</v>
          </cell>
        </row>
        <row r="714">
          <cell r="A714">
            <v>271822</v>
          </cell>
          <cell r="B714" t="str">
            <v>TİCON EVA SİMLİ 50X70CM YAPIŞKANLI 10'LU KRŞ RENK</v>
          </cell>
          <cell r="C714" t="str">
            <v>KARIŞIK PAKET</v>
          </cell>
          <cell r="D714" t="str">
            <v>PK</v>
          </cell>
          <cell r="E714">
            <v>0</v>
          </cell>
          <cell r="F714">
            <v>25</v>
          </cell>
          <cell r="G714">
            <v>50</v>
          </cell>
          <cell r="H714">
            <v>8694340101880</v>
          </cell>
          <cell r="I714">
            <v>18</v>
          </cell>
        </row>
        <row r="715">
          <cell r="A715">
            <v>191513</v>
          </cell>
          <cell r="B715" t="str">
            <v xml:space="preserve">TİCON EVA SİMLİ 50X70 CM (RULO ) 40'LI STAND </v>
          </cell>
          <cell r="C715" t="str">
            <v>KARIŞIK STAND</v>
          </cell>
          <cell r="D715" t="str">
            <v>STD</v>
          </cell>
          <cell r="E715">
            <v>0</v>
          </cell>
          <cell r="F715">
            <v>2</v>
          </cell>
          <cell r="G715">
            <v>220</v>
          </cell>
          <cell r="H715">
            <v>8694340095110</v>
          </cell>
          <cell r="I715">
            <v>18</v>
          </cell>
        </row>
        <row r="716">
          <cell r="A716" t="str">
            <v>KEÇELER-TİCON</v>
          </cell>
          <cell r="B716">
            <v>0</v>
          </cell>
          <cell r="C716">
            <v>0</v>
          </cell>
          <cell r="D716">
            <v>0</v>
          </cell>
          <cell r="E716">
            <v>0</v>
          </cell>
          <cell r="F716">
            <v>0</v>
          </cell>
          <cell r="G716">
            <v>0</v>
          </cell>
          <cell r="H716">
            <v>0</v>
          </cell>
          <cell r="I716">
            <v>0</v>
          </cell>
        </row>
        <row r="717">
          <cell r="A717">
            <v>90095</v>
          </cell>
          <cell r="B717" t="str">
            <v>TİCON KEÇE 20X30CM (180 GR) 10 LU</v>
          </cell>
          <cell r="C717" t="str">
            <v>KARIŞIK PAKET</v>
          </cell>
          <cell r="D717" t="str">
            <v>PK</v>
          </cell>
          <cell r="E717">
            <v>0</v>
          </cell>
          <cell r="F717">
            <v>100</v>
          </cell>
          <cell r="G717">
            <v>4.4000000000000004</v>
          </cell>
          <cell r="H717">
            <v>8694340082851</v>
          </cell>
          <cell r="I717">
            <v>8</v>
          </cell>
        </row>
        <row r="718">
          <cell r="A718">
            <v>142410</v>
          </cell>
          <cell r="B718" t="str">
            <v>TİCON KEÇE 20X30CM (180 GR) 10 LU</v>
          </cell>
          <cell r="C718" t="str">
            <v>PEMBE</v>
          </cell>
          <cell r="D718" t="str">
            <v>PK</v>
          </cell>
          <cell r="E718">
            <v>0</v>
          </cell>
          <cell r="F718">
            <v>100</v>
          </cell>
          <cell r="G718">
            <v>4.4000000000000004</v>
          </cell>
          <cell r="H718">
            <v>8694340091778</v>
          </cell>
          <cell r="I718">
            <v>8</v>
          </cell>
        </row>
        <row r="719">
          <cell r="A719">
            <v>142411</v>
          </cell>
          <cell r="B719" t="str">
            <v>TİCON KEÇE 20X30CM (180 GR) 10 LU</v>
          </cell>
          <cell r="C719" t="str">
            <v>BEYAZ</v>
          </cell>
          <cell r="D719" t="str">
            <v>PK</v>
          </cell>
          <cell r="E719">
            <v>0</v>
          </cell>
          <cell r="F719">
            <v>100</v>
          </cell>
          <cell r="G719">
            <v>4.4000000000000004</v>
          </cell>
          <cell r="H719">
            <v>8694340091785</v>
          </cell>
          <cell r="I719">
            <v>8</v>
          </cell>
        </row>
        <row r="720">
          <cell r="A720">
            <v>142412</v>
          </cell>
          <cell r="B720" t="str">
            <v>TİCON KEÇE 20X30CM (180 GR) 10 LU</v>
          </cell>
          <cell r="C720" t="str">
            <v>KIRMIZI</v>
          </cell>
          <cell r="D720" t="str">
            <v>PK</v>
          </cell>
          <cell r="E720">
            <v>0</v>
          </cell>
          <cell r="F720">
            <v>100</v>
          </cell>
          <cell r="G720">
            <v>4.4000000000000004</v>
          </cell>
          <cell r="H720">
            <v>8694340091792</v>
          </cell>
          <cell r="I720">
            <v>8</v>
          </cell>
        </row>
        <row r="721">
          <cell r="A721">
            <v>142416</v>
          </cell>
          <cell r="B721" t="str">
            <v>TİCON KEÇE 20X30CM (180 GR) 10 LU</v>
          </cell>
          <cell r="C721" t="str">
            <v>YEŞİL</v>
          </cell>
          <cell r="D721" t="str">
            <v>PK</v>
          </cell>
          <cell r="E721">
            <v>0</v>
          </cell>
          <cell r="F721">
            <v>100</v>
          </cell>
          <cell r="G721">
            <v>4.4000000000000004</v>
          </cell>
          <cell r="H721">
            <v>8694340091754</v>
          </cell>
          <cell r="I721">
            <v>8</v>
          </cell>
        </row>
        <row r="722">
          <cell r="A722">
            <v>142417</v>
          </cell>
          <cell r="B722" t="str">
            <v>TİCON KEÇE 20X30CM (180 GR) 10 LU</v>
          </cell>
          <cell r="C722" t="str">
            <v>SARI</v>
          </cell>
          <cell r="D722" t="str">
            <v>PK</v>
          </cell>
          <cell r="E722">
            <v>0</v>
          </cell>
          <cell r="F722">
            <v>100</v>
          </cell>
          <cell r="G722">
            <v>4.4000000000000004</v>
          </cell>
          <cell r="H722">
            <v>8694340091761</v>
          </cell>
          <cell r="I722">
            <v>8</v>
          </cell>
        </row>
        <row r="723">
          <cell r="A723">
            <v>142418</v>
          </cell>
          <cell r="B723" t="str">
            <v>TİCON KEÇE 20X30CM (180 GR) 10 LU</v>
          </cell>
          <cell r="C723" t="str">
            <v>MAVİ</v>
          </cell>
          <cell r="D723" t="str">
            <v>PK</v>
          </cell>
          <cell r="E723">
            <v>0</v>
          </cell>
          <cell r="F723">
            <v>100</v>
          </cell>
          <cell r="G723">
            <v>4.4000000000000004</v>
          </cell>
          <cell r="H723">
            <v>8694340091808</v>
          </cell>
          <cell r="I723">
            <v>8</v>
          </cell>
        </row>
        <row r="724">
          <cell r="A724">
            <v>247887</v>
          </cell>
          <cell r="B724" t="str">
            <v>TİCON YAPIŞKANLI KEÇE  20X30 CM (180 GR ) 10 LU</v>
          </cell>
          <cell r="C724" t="str">
            <v>KARIŞIK PAKET</v>
          </cell>
          <cell r="D724" t="str">
            <v>PK</v>
          </cell>
          <cell r="E724">
            <v>0</v>
          </cell>
          <cell r="F724">
            <v>100</v>
          </cell>
          <cell r="G724">
            <v>8.5</v>
          </cell>
          <cell r="H724">
            <v>8694340099736</v>
          </cell>
          <cell r="I724">
            <v>8</v>
          </cell>
        </row>
        <row r="725">
          <cell r="A725">
            <v>259474</v>
          </cell>
          <cell r="B725" t="str">
            <v>TİCON DESENLİ KEÇE 20X30 CM (180 GR)  10 LU</v>
          </cell>
          <cell r="C725" t="str">
            <v>KARIŞIK PAKET</v>
          </cell>
          <cell r="D725" t="str">
            <v>PK</v>
          </cell>
          <cell r="E725">
            <v>0</v>
          </cell>
          <cell r="F725">
            <v>100</v>
          </cell>
          <cell r="G725">
            <v>9</v>
          </cell>
          <cell r="H725">
            <v>8694340101378</v>
          </cell>
          <cell r="I725">
            <v>8</v>
          </cell>
        </row>
        <row r="726">
          <cell r="A726">
            <v>248183</v>
          </cell>
          <cell r="B726" t="str">
            <v>TİCON KEÇE 50X70 CM (180 GR ) 10 LU</v>
          </cell>
          <cell r="C726" t="str">
            <v>KARIŞIK PAKET</v>
          </cell>
          <cell r="D726" t="str">
            <v>PK</v>
          </cell>
          <cell r="E726">
            <v>0</v>
          </cell>
          <cell r="F726">
            <v>20</v>
          </cell>
          <cell r="G726">
            <v>25</v>
          </cell>
          <cell r="H726">
            <v>8694340099835</v>
          </cell>
          <cell r="I726">
            <v>8</v>
          </cell>
        </row>
        <row r="727">
          <cell r="A727">
            <v>259562</v>
          </cell>
          <cell r="B727" t="str">
            <v>TİCON KEÇE 50X70CM 60 LI STAND (180 GR)</v>
          </cell>
          <cell r="C727" t="str">
            <v>KARIŞIK STAND</v>
          </cell>
          <cell r="D727" t="str">
            <v>STD</v>
          </cell>
          <cell r="E727">
            <v>0</v>
          </cell>
          <cell r="F727">
            <v>2</v>
          </cell>
          <cell r="G727">
            <v>215</v>
          </cell>
          <cell r="H727">
            <v>8694340101385</v>
          </cell>
          <cell r="I727">
            <v>8</v>
          </cell>
        </row>
        <row r="728">
          <cell r="A728">
            <v>249976</v>
          </cell>
          <cell r="B728" t="str">
            <v>TİCON.KALIN KEÇE.50X70CM(500 GR).40 LI STAND.</v>
          </cell>
          <cell r="C728" t="str">
            <v>KARIŞIK STAND</v>
          </cell>
          <cell r="D728" t="str">
            <v>STD</v>
          </cell>
          <cell r="E728">
            <v>0</v>
          </cell>
          <cell r="F728">
            <v>2</v>
          </cell>
          <cell r="G728">
            <v>250</v>
          </cell>
          <cell r="H728">
            <v>8694340102696</v>
          </cell>
          <cell r="I728">
            <v>8</v>
          </cell>
        </row>
        <row r="729">
          <cell r="A729" t="str">
            <v>ŞÖNİLLER-TİCON</v>
          </cell>
          <cell r="B729">
            <v>0</v>
          </cell>
          <cell r="C729">
            <v>0</v>
          </cell>
          <cell r="D729">
            <v>0</v>
          </cell>
          <cell r="E729">
            <v>0</v>
          </cell>
          <cell r="F729">
            <v>0</v>
          </cell>
          <cell r="G729">
            <v>0</v>
          </cell>
          <cell r="H729">
            <v>0</v>
          </cell>
          <cell r="I729">
            <v>0</v>
          </cell>
        </row>
        <row r="730">
          <cell r="A730">
            <v>79887</v>
          </cell>
          <cell r="B730" t="str">
            <v>TİCON ŞÖNİL 30CM(6MM) 25'Lİ PAKET</v>
          </cell>
          <cell r="C730" t="str">
            <v>METALİK RENKLER</v>
          </cell>
          <cell r="D730" t="str">
            <v>PK</v>
          </cell>
          <cell r="E730">
            <v>0</v>
          </cell>
          <cell r="F730">
            <v>200</v>
          </cell>
          <cell r="G730">
            <v>2.2999999999999998</v>
          </cell>
          <cell r="H730">
            <v>8694340082905</v>
          </cell>
          <cell r="I730">
            <v>18</v>
          </cell>
        </row>
        <row r="731">
          <cell r="A731">
            <v>79886</v>
          </cell>
          <cell r="B731" t="str">
            <v xml:space="preserve">TİCON ŞÖNİL 30CM(6MM) 25'Lİ PAKET </v>
          </cell>
          <cell r="C731" t="str">
            <v>PASTEL RENKLER</v>
          </cell>
          <cell r="D731" t="str">
            <v>PK</v>
          </cell>
          <cell r="E731">
            <v>0</v>
          </cell>
          <cell r="F731">
            <v>200</v>
          </cell>
          <cell r="G731">
            <v>1.85</v>
          </cell>
          <cell r="H731">
            <v>8694340082899</v>
          </cell>
          <cell r="I731">
            <v>18</v>
          </cell>
        </row>
        <row r="732">
          <cell r="A732">
            <v>79889</v>
          </cell>
          <cell r="B732" t="str">
            <v xml:space="preserve">TİCON ŞÖNİL 50CM(6MM) 25'Lİ PAKET </v>
          </cell>
          <cell r="C732" t="str">
            <v>METALİK RENKLER</v>
          </cell>
          <cell r="D732" t="str">
            <v>PK</v>
          </cell>
          <cell r="E732">
            <v>0</v>
          </cell>
          <cell r="F732">
            <v>100</v>
          </cell>
          <cell r="G732">
            <v>3.4</v>
          </cell>
          <cell r="H732">
            <v>8694340083209</v>
          </cell>
          <cell r="I732">
            <v>18</v>
          </cell>
        </row>
        <row r="733">
          <cell r="A733">
            <v>79888</v>
          </cell>
          <cell r="B733" t="str">
            <v xml:space="preserve">TİCON ŞÖNİL 50CM(6MM) 25'Lİ PAKET </v>
          </cell>
          <cell r="C733" t="str">
            <v>PASTEL RENKLER</v>
          </cell>
          <cell r="D733" t="str">
            <v>PK</v>
          </cell>
          <cell r="E733">
            <v>0</v>
          </cell>
          <cell r="F733">
            <v>100</v>
          </cell>
          <cell r="G733">
            <v>2.75</v>
          </cell>
          <cell r="H733">
            <v>8694340082912</v>
          </cell>
          <cell r="I733">
            <v>18</v>
          </cell>
        </row>
        <row r="734">
          <cell r="A734" t="str">
            <v>POM POMLAR-TİCON</v>
          </cell>
          <cell r="B734">
            <v>0</v>
          </cell>
          <cell r="C734">
            <v>0</v>
          </cell>
          <cell r="D734">
            <v>0</v>
          </cell>
          <cell r="E734">
            <v>0</v>
          </cell>
          <cell r="F734">
            <v>0</v>
          </cell>
          <cell r="G734">
            <v>0</v>
          </cell>
          <cell r="H734">
            <v>0</v>
          </cell>
          <cell r="I734">
            <v>0</v>
          </cell>
        </row>
        <row r="735">
          <cell r="A735">
            <v>247927</v>
          </cell>
          <cell r="B735" t="str">
            <v xml:space="preserve">TİCON POMPOM 10MM ,100'LÜ PAKET </v>
          </cell>
          <cell r="C735" t="str">
            <v>METALİK RENKLER</v>
          </cell>
          <cell r="D735" t="str">
            <v>PK</v>
          </cell>
          <cell r="E735">
            <v>0</v>
          </cell>
          <cell r="F735">
            <v>288</v>
          </cell>
          <cell r="G735">
            <v>2</v>
          </cell>
          <cell r="H735">
            <v>8694340099873</v>
          </cell>
          <cell r="I735">
            <v>18</v>
          </cell>
        </row>
        <row r="736">
          <cell r="A736">
            <v>247928</v>
          </cell>
          <cell r="B736" t="str">
            <v>TİCON POMPOM 20MM ,70'Lİ PAKET</v>
          </cell>
          <cell r="C736" t="str">
            <v>METALİK RENKLER</v>
          </cell>
          <cell r="D736" t="str">
            <v>PK</v>
          </cell>
          <cell r="E736">
            <v>0</v>
          </cell>
          <cell r="F736">
            <v>288</v>
          </cell>
          <cell r="G736">
            <v>3.1</v>
          </cell>
          <cell r="H736">
            <v>8694340099880</v>
          </cell>
          <cell r="I736">
            <v>18</v>
          </cell>
        </row>
        <row r="737">
          <cell r="A737">
            <v>247929</v>
          </cell>
          <cell r="B737" t="str">
            <v xml:space="preserve">TİCON POMPOM 30MM , 50'Lİ PAKET </v>
          </cell>
          <cell r="C737" t="str">
            <v>METALİK RENKLER</v>
          </cell>
          <cell r="D737" t="str">
            <v>PK</v>
          </cell>
          <cell r="E737">
            <v>0</v>
          </cell>
          <cell r="F737">
            <v>144</v>
          </cell>
          <cell r="G737">
            <v>4.3</v>
          </cell>
          <cell r="H737">
            <v>8694340099897</v>
          </cell>
          <cell r="I737">
            <v>18</v>
          </cell>
        </row>
        <row r="738">
          <cell r="A738">
            <v>247924</v>
          </cell>
          <cell r="B738" t="str">
            <v>TİCON POMPOM 10MM ,100'LÜ PAKET</v>
          </cell>
          <cell r="C738" t="str">
            <v>PASTEL RENKLER</v>
          </cell>
          <cell r="D738" t="str">
            <v>PK</v>
          </cell>
          <cell r="E738">
            <v>0</v>
          </cell>
          <cell r="F738">
            <v>288</v>
          </cell>
          <cell r="G738">
            <v>1.6</v>
          </cell>
          <cell r="H738">
            <v>8694340099842</v>
          </cell>
          <cell r="I738">
            <v>18</v>
          </cell>
        </row>
        <row r="739">
          <cell r="A739">
            <v>247925</v>
          </cell>
          <cell r="B739" t="str">
            <v>TİCON POMPOM 20MM ,70'Lİ PAKET</v>
          </cell>
          <cell r="C739" t="str">
            <v>PASTEL RENKLER</v>
          </cell>
          <cell r="D739" t="str">
            <v>PK</v>
          </cell>
          <cell r="E739">
            <v>0</v>
          </cell>
          <cell r="F739">
            <v>288</v>
          </cell>
          <cell r="G739">
            <v>2.2999999999999998</v>
          </cell>
          <cell r="H739">
            <v>8694340099859</v>
          </cell>
          <cell r="I739">
            <v>18</v>
          </cell>
        </row>
        <row r="740">
          <cell r="A740">
            <v>247926</v>
          </cell>
          <cell r="B740" t="str">
            <v>TİCON POMPOM 30MM ,50'Lİ PAKET</v>
          </cell>
          <cell r="C740" t="str">
            <v>PASTEL RENKLER</v>
          </cell>
          <cell r="D740" t="str">
            <v>PK</v>
          </cell>
          <cell r="E740">
            <v>0</v>
          </cell>
          <cell r="F740">
            <v>144</v>
          </cell>
          <cell r="G740">
            <v>3.3</v>
          </cell>
          <cell r="H740">
            <v>8694340099866</v>
          </cell>
          <cell r="I740">
            <v>18</v>
          </cell>
        </row>
        <row r="741">
          <cell r="A741" t="str">
            <v>TOZ SİMLER-TİCON</v>
          </cell>
          <cell r="B741">
            <v>0</v>
          </cell>
          <cell r="C741">
            <v>0</v>
          </cell>
          <cell r="D741">
            <v>0</v>
          </cell>
          <cell r="E741">
            <v>0</v>
          </cell>
          <cell r="F741">
            <v>0</v>
          </cell>
          <cell r="G741">
            <v>0</v>
          </cell>
          <cell r="H741">
            <v>0</v>
          </cell>
          <cell r="I741">
            <v>0</v>
          </cell>
        </row>
        <row r="742">
          <cell r="A742">
            <v>62147</v>
          </cell>
          <cell r="B742" t="str">
            <v xml:space="preserve">TİCON 7 GR TOZ SİM </v>
          </cell>
          <cell r="C742" t="str">
            <v>KARIŞIK RENK</v>
          </cell>
          <cell r="D742" t="str">
            <v>AD</v>
          </cell>
          <cell r="E742">
            <v>12</v>
          </cell>
          <cell r="F742">
            <v>720</v>
          </cell>
          <cell r="G742">
            <v>0.69</v>
          </cell>
          <cell r="H742">
            <v>8694340073125</v>
          </cell>
          <cell r="I742">
            <v>18</v>
          </cell>
        </row>
        <row r="743">
          <cell r="A743">
            <v>66304</v>
          </cell>
          <cell r="B743" t="str">
            <v>TİCON 7 GR TOZ SİM</v>
          </cell>
          <cell r="C743" t="str">
            <v>GÜMÜŞ RENGİ</v>
          </cell>
          <cell r="D743" t="str">
            <v>AD</v>
          </cell>
          <cell r="E743">
            <v>12</v>
          </cell>
          <cell r="F743">
            <v>720</v>
          </cell>
          <cell r="G743">
            <v>0.69</v>
          </cell>
          <cell r="H743">
            <v>8694340073804</v>
          </cell>
          <cell r="I743">
            <v>18</v>
          </cell>
        </row>
        <row r="744">
          <cell r="A744">
            <v>66305</v>
          </cell>
          <cell r="B744" t="str">
            <v xml:space="preserve">TİCON 7 GR TOZ SİM </v>
          </cell>
          <cell r="C744" t="str">
            <v>ALTIN RENGİ</v>
          </cell>
          <cell r="D744" t="str">
            <v>AD</v>
          </cell>
          <cell r="E744">
            <v>12</v>
          </cell>
          <cell r="F744">
            <v>720</v>
          </cell>
          <cell r="G744">
            <v>0.69</v>
          </cell>
          <cell r="H744">
            <v>8694340073811</v>
          </cell>
          <cell r="I744">
            <v>18</v>
          </cell>
        </row>
        <row r="745">
          <cell r="A745" t="str">
            <v>AĞIZ,BURUN,OYNAR GÖZ-TİCON</v>
          </cell>
          <cell r="B745">
            <v>0</v>
          </cell>
          <cell r="C745">
            <v>0</v>
          </cell>
          <cell r="D745">
            <v>0</v>
          </cell>
          <cell r="E745">
            <v>0</v>
          </cell>
          <cell r="F745">
            <v>0</v>
          </cell>
          <cell r="G745">
            <v>0</v>
          </cell>
          <cell r="H745">
            <v>0</v>
          </cell>
          <cell r="I745">
            <v>0</v>
          </cell>
        </row>
        <row r="746">
          <cell r="A746">
            <v>245925</v>
          </cell>
          <cell r="B746" t="str">
            <v>TİCON AĞIZ-BURUN-KULAK 12 Lİ TÜPTE</v>
          </cell>
          <cell r="C746" t="str">
            <v>-</v>
          </cell>
          <cell r="D746" t="str">
            <v>AD</v>
          </cell>
          <cell r="E746">
            <v>12</v>
          </cell>
          <cell r="F746">
            <v>720</v>
          </cell>
          <cell r="G746">
            <v>1.25</v>
          </cell>
          <cell r="H746">
            <v>8694340099286</v>
          </cell>
          <cell r="I746">
            <v>18</v>
          </cell>
        </row>
        <row r="747">
          <cell r="A747">
            <v>245926</v>
          </cell>
          <cell r="B747" t="str">
            <v>TİCON OYNAR GÖZ 12 MM 12 Lİ TÜPTE</v>
          </cell>
          <cell r="C747" t="str">
            <v>-</v>
          </cell>
          <cell r="D747" t="str">
            <v>AD</v>
          </cell>
          <cell r="E747">
            <v>12</v>
          </cell>
          <cell r="F747">
            <v>720</v>
          </cell>
          <cell r="G747">
            <v>0.99</v>
          </cell>
          <cell r="H747">
            <v>8694340099293</v>
          </cell>
          <cell r="I747">
            <v>18</v>
          </cell>
        </row>
        <row r="748">
          <cell r="A748" t="str">
            <v>ELİŞİ  PULLARI-TİCON</v>
          </cell>
          <cell r="B748">
            <v>0</v>
          </cell>
          <cell r="C748">
            <v>0</v>
          </cell>
          <cell r="D748">
            <v>0</v>
          </cell>
          <cell r="E748">
            <v>0</v>
          </cell>
          <cell r="F748">
            <v>0</v>
          </cell>
          <cell r="G748">
            <v>0</v>
          </cell>
          <cell r="H748">
            <v>0</v>
          </cell>
          <cell r="I748">
            <v>0</v>
          </cell>
        </row>
        <row r="749">
          <cell r="A749">
            <v>43673</v>
          </cell>
          <cell r="B749" t="str">
            <v>TİCON ELİŞİ PULU KARIŞIK ŞEKİLLİ</v>
          </cell>
          <cell r="C749" t="str">
            <v>KARIŞIK RENKLİ</v>
          </cell>
          <cell r="D749" t="str">
            <v>AD</v>
          </cell>
          <cell r="E749">
            <v>12</v>
          </cell>
          <cell r="F749">
            <v>720</v>
          </cell>
          <cell r="G749">
            <v>0.7</v>
          </cell>
          <cell r="H749">
            <v>8694340041025</v>
          </cell>
          <cell r="I749">
            <v>18</v>
          </cell>
        </row>
        <row r="750">
          <cell r="A750">
            <v>78587</v>
          </cell>
          <cell r="B750" t="str">
            <v>TİCON ELİŞİ PULU HARFLİ (A-Z)</v>
          </cell>
          <cell r="C750" t="str">
            <v>KARIŞIK RENKLİ</v>
          </cell>
          <cell r="D750" t="str">
            <v>AD</v>
          </cell>
          <cell r="E750">
            <v>12</v>
          </cell>
          <cell r="F750">
            <v>720</v>
          </cell>
          <cell r="G750">
            <v>0.7</v>
          </cell>
          <cell r="H750">
            <v>8694340079509</v>
          </cell>
          <cell r="I750">
            <v>18</v>
          </cell>
        </row>
        <row r="751">
          <cell r="A751">
            <v>78588</v>
          </cell>
          <cell r="B751" t="str">
            <v>TİCON ELİŞİ PULU RAKAMLI (0-9)</v>
          </cell>
          <cell r="C751" t="str">
            <v>KARIŞIK RENKLİ</v>
          </cell>
          <cell r="D751" t="str">
            <v>AD</v>
          </cell>
          <cell r="E751">
            <v>12</v>
          </cell>
          <cell r="F751">
            <v>720</v>
          </cell>
          <cell r="G751">
            <v>0.7</v>
          </cell>
          <cell r="H751">
            <v>8694340079516</v>
          </cell>
          <cell r="I751">
            <v>18</v>
          </cell>
        </row>
        <row r="752">
          <cell r="A752">
            <v>67236</v>
          </cell>
          <cell r="B752" t="str">
            <v>TİCON ELİŞİ PULU YUVARLAK</v>
          </cell>
          <cell r="C752" t="str">
            <v>KARIŞIK RENKLİ</v>
          </cell>
          <cell r="D752" t="str">
            <v>AD</v>
          </cell>
          <cell r="E752">
            <v>12</v>
          </cell>
          <cell r="F752">
            <v>720</v>
          </cell>
          <cell r="G752">
            <v>0.7</v>
          </cell>
          <cell r="H752">
            <v>8694340073903</v>
          </cell>
          <cell r="I752">
            <v>18</v>
          </cell>
        </row>
        <row r="753">
          <cell r="A753">
            <v>68918</v>
          </cell>
          <cell r="B753" t="str">
            <v>TİCON ELİŞİ PULU ÇİÇEK-YAPRAK-YILDIZ</v>
          </cell>
          <cell r="C753" t="str">
            <v>KARIŞIK RENKLİ</v>
          </cell>
          <cell r="D753" t="str">
            <v>AD</v>
          </cell>
          <cell r="E753">
            <v>12</v>
          </cell>
          <cell r="F753">
            <v>720</v>
          </cell>
          <cell r="G753">
            <v>0.7</v>
          </cell>
          <cell r="H753">
            <v>8694340084596</v>
          </cell>
          <cell r="I753">
            <v>18</v>
          </cell>
        </row>
        <row r="754">
          <cell r="A754" t="str">
            <v>BONCUKLAR-TİCON</v>
          </cell>
          <cell r="B754">
            <v>0</v>
          </cell>
          <cell r="C754">
            <v>0</v>
          </cell>
          <cell r="D754">
            <v>0</v>
          </cell>
          <cell r="E754">
            <v>0</v>
          </cell>
          <cell r="F754">
            <v>0</v>
          </cell>
          <cell r="G754">
            <v>0</v>
          </cell>
          <cell r="H754">
            <v>0</v>
          </cell>
          <cell r="I754">
            <v>0</v>
          </cell>
        </row>
        <row r="755">
          <cell r="A755">
            <v>68921</v>
          </cell>
          <cell r="B755" t="str">
            <v>TİCON BONCUK KARIŞIK</v>
          </cell>
          <cell r="C755" t="str">
            <v>KARIŞIK RENKLİ</v>
          </cell>
          <cell r="D755" t="str">
            <v>AD</v>
          </cell>
          <cell r="E755">
            <v>12</v>
          </cell>
          <cell r="F755">
            <v>720</v>
          </cell>
          <cell r="G755">
            <v>0.69</v>
          </cell>
          <cell r="H755">
            <v>8694340084602</v>
          </cell>
          <cell r="I755">
            <v>18</v>
          </cell>
        </row>
        <row r="756">
          <cell r="A756">
            <v>76394</v>
          </cell>
          <cell r="B756" t="str">
            <v>TİCON BONCUK KUM</v>
          </cell>
          <cell r="C756" t="str">
            <v>KARIŞIK RENKLİ</v>
          </cell>
          <cell r="D756" t="str">
            <v>AD</v>
          </cell>
          <cell r="E756">
            <v>12</v>
          </cell>
          <cell r="F756">
            <v>720</v>
          </cell>
          <cell r="G756">
            <v>0.69</v>
          </cell>
          <cell r="H756">
            <v>8694340078175</v>
          </cell>
          <cell r="I756">
            <v>18</v>
          </cell>
        </row>
        <row r="757">
          <cell r="A757">
            <v>78589</v>
          </cell>
          <cell r="B757" t="str">
            <v>TİCON BONCUK YUVARLAK</v>
          </cell>
          <cell r="C757" t="str">
            <v>KARIŞIK RENKLİ</v>
          </cell>
          <cell r="D757" t="str">
            <v>AD</v>
          </cell>
          <cell r="E757">
            <v>12</v>
          </cell>
          <cell r="F757">
            <v>720</v>
          </cell>
          <cell r="G757">
            <v>0.69</v>
          </cell>
          <cell r="H757">
            <v>8694340079523</v>
          </cell>
          <cell r="I757">
            <v>18</v>
          </cell>
        </row>
        <row r="758">
          <cell r="A758">
            <v>105112</v>
          </cell>
          <cell r="B758" t="str">
            <v>TİCON BONCUK İRİ</v>
          </cell>
          <cell r="C758" t="str">
            <v>KARIŞIK RENKLİ</v>
          </cell>
          <cell r="D758" t="str">
            <v>AD</v>
          </cell>
          <cell r="E758">
            <v>12</v>
          </cell>
          <cell r="F758">
            <v>720</v>
          </cell>
          <cell r="G758">
            <v>0.69</v>
          </cell>
          <cell r="H758">
            <v>8694340088228</v>
          </cell>
          <cell r="I758">
            <v>18</v>
          </cell>
        </row>
        <row r="759">
          <cell r="A759" t="str">
            <v>PASTEL BONCUKLAR-TİCON</v>
          </cell>
          <cell r="B759">
            <v>0</v>
          </cell>
          <cell r="C759">
            <v>0</v>
          </cell>
          <cell r="D759">
            <v>0</v>
          </cell>
          <cell r="E759">
            <v>0</v>
          </cell>
          <cell r="F759">
            <v>0</v>
          </cell>
          <cell r="G759">
            <v>0</v>
          </cell>
          <cell r="H759">
            <v>0</v>
          </cell>
          <cell r="I759">
            <v>0</v>
          </cell>
        </row>
        <row r="760">
          <cell r="A760">
            <v>167828</v>
          </cell>
          <cell r="B760" t="str">
            <v>TİCON PASTEL BONCUK AY</v>
          </cell>
          <cell r="C760" t="str">
            <v>PASTEL RENKLER</v>
          </cell>
          <cell r="D760" t="str">
            <v>AD</v>
          </cell>
          <cell r="E760">
            <v>12</v>
          </cell>
          <cell r="F760">
            <v>1152</v>
          </cell>
          <cell r="G760">
            <v>0.75</v>
          </cell>
          <cell r="H760">
            <v>8694340070483</v>
          </cell>
          <cell r="I760">
            <v>18</v>
          </cell>
        </row>
        <row r="761">
          <cell r="A761">
            <v>167827</v>
          </cell>
          <cell r="B761" t="str">
            <v>TİCON PASTEL BONCUK YILDIZ</v>
          </cell>
          <cell r="C761" t="str">
            <v>PASTEL RENKLER</v>
          </cell>
          <cell r="D761" t="str">
            <v>AD</v>
          </cell>
          <cell r="E761">
            <v>12</v>
          </cell>
          <cell r="F761">
            <v>1152</v>
          </cell>
          <cell r="G761">
            <v>0.75</v>
          </cell>
          <cell r="H761">
            <v>8694340071701</v>
          </cell>
          <cell r="I761">
            <v>18</v>
          </cell>
        </row>
        <row r="762">
          <cell r="A762">
            <v>167830</v>
          </cell>
          <cell r="B762" t="str">
            <v>TİCON PASTEL BONCUK KABUK</v>
          </cell>
          <cell r="C762" t="str">
            <v>PASTEL RENKLER</v>
          </cell>
          <cell r="D762" t="str">
            <v>AD</v>
          </cell>
          <cell r="E762">
            <v>12</v>
          </cell>
          <cell r="F762">
            <v>1152</v>
          </cell>
          <cell r="G762">
            <v>0.75</v>
          </cell>
          <cell r="H762">
            <v>8694340070490</v>
          </cell>
          <cell r="I762">
            <v>18</v>
          </cell>
        </row>
        <row r="763">
          <cell r="A763">
            <v>167832</v>
          </cell>
          <cell r="B763" t="str">
            <v>TİCON PASTEL BONCUK KARIŞIK</v>
          </cell>
          <cell r="C763" t="str">
            <v>PASTEL RENKLER</v>
          </cell>
          <cell r="D763" t="str">
            <v>AD</v>
          </cell>
          <cell r="E763">
            <v>12</v>
          </cell>
          <cell r="F763">
            <v>1152</v>
          </cell>
          <cell r="G763">
            <v>0.75</v>
          </cell>
          <cell r="H763">
            <v>8694340071732</v>
          </cell>
          <cell r="I763">
            <v>18</v>
          </cell>
        </row>
        <row r="764">
          <cell r="A764" t="str">
            <v>MELODİKALAR-TİCON</v>
          </cell>
          <cell r="B764">
            <v>0</v>
          </cell>
          <cell r="C764">
            <v>0</v>
          </cell>
          <cell r="D764">
            <v>0</v>
          </cell>
          <cell r="E764">
            <v>0</v>
          </cell>
          <cell r="F764">
            <v>0</v>
          </cell>
          <cell r="G764">
            <v>0</v>
          </cell>
          <cell r="H764">
            <v>0</v>
          </cell>
          <cell r="I764">
            <v>0</v>
          </cell>
        </row>
        <row r="765">
          <cell r="A765">
            <v>138162</v>
          </cell>
          <cell r="B765" t="str">
            <v xml:space="preserve">TİCON 32K MELODİKA </v>
          </cell>
          <cell r="C765" t="str">
            <v xml:space="preserve">3 RENK </v>
          </cell>
          <cell r="D765" t="str">
            <v>AD</v>
          </cell>
          <cell r="E765">
            <v>0</v>
          </cell>
          <cell r="F765">
            <v>10</v>
          </cell>
          <cell r="G765" t="str">
            <v>33,5 NET</v>
          </cell>
          <cell r="H765">
            <v>8694340089898</v>
          </cell>
          <cell r="I765">
            <v>18</v>
          </cell>
        </row>
        <row r="766">
          <cell r="A766">
            <v>142924</v>
          </cell>
          <cell r="B766" t="str">
            <v xml:space="preserve">TİCON 32K MELODİKA </v>
          </cell>
          <cell r="C766" t="str">
            <v>TURUNCU</v>
          </cell>
          <cell r="D766" t="str">
            <v>AD</v>
          </cell>
          <cell r="E766">
            <v>0</v>
          </cell>
          <cell r="F766">
            <v>10</v>
          </cell>
          <cell r="G766" t="str">
            <v>33,5 NET</v>
          </cell>
          <cell r="H766">
            <v>8694340092126</v>
          </cell>
          <cell r="I766">
            <v>18</v>
          </cell>
        </row>
        <row r="767">
          <cell r="A767">
            <v>142927</v>
          </cell>
          <cell r="B767" t="str">
            <v xml:space="preserve">TİCON 32K MELODİKA </v>
          </cell>
          <cell r="C767" t="str">
            <v>SİYAH</v>
          </cell>
          <cell r="D767" t="str">
            <v>AD</v>
          </cell>
          <cell r="E767">
            <v>0</v>
          </cell>
          <cell r="F767">
            <v>10</v>
          </cell>
          <cell r="G767" t="str">
            <v>33,5 NET</v>
          </cell>
          <cell r="H767">
            <v>8694340092133</v>
          </cell>
          <cell r="I767">
            <v>18</v>
          </cell>
        </row>
        <row r="768">
          <cell r="A768">
            <v>142929</v>
          </cell>
          <cell r="B768" t="str">
            <v xml:space="preserve">TİCON 32K MELODİKA </v>
          </cell>
          <cell r="C768" t="str">
            <v>MAVİ</v>
          </cell>
          <cell r="D768" t="str">
            <v>AD</v>
          </cell>
          <cell r="E768">
            <v>0</v>
          </cell>
          <cell r="F768">
            <v>10</v>
          </cell>
          <cell r="G768" t="str">
            <v>33,5 NET</v>
          </cell>
          <cell r="H768">
            <v>8694340092140</v>
          </cell>
          <cell r="I768">
            <v>18</v>
          </cell>
        </row>
        <row r="769">
          <cell r="A769">
            <v>142931</v>
          </cell>
          <cell r="B769" t="str">
            <v xml:space="preserve">TİCON 32K MELODİKA </v>
          </cell>
          <cell r="C769" t="str">
            <v>PEMBE</v>
          </cell>
          <cell r="D769" t="str">
            <v>AD</v>
          </cell>
          <cell r="E769">
            <v>0</v>
          </cell>
          <cell r="F769">
            <v>10</v>
          </cell>
          <cell r="G769" t="str">
            <v>33,5 NET</v>
          </cell>
          <cell r="H769">
            <v>8694340092157</v>
          </cell>
          <cell r="I769">
            <v>18</v>
          </cell>
        </row>
        <row r="770">
          <cell r="A770">
            <v>220954</v>
          </cell>
          <cell r="B770" t="str">
            <v>TİCON.32K MELODİKA.HORTUMU</v>
          </cell>
          <cell r="C770" t="str">
            <v>BEYAZ</v>
          </cell>
          <cell r="D770" t="str">
            <v>AD</v>
          </cell>
          <cell r="E770">
            <v>25</v>
          </cell>
          <cell r="F770">
            <v>250</v>
          </cell>
          <cell r="G770">
            <v>4.5</v>
          </cell>
          <cell r="H770">
            <v>8694340074894</v>
          </cell>
          <cell r="I770">
            <v>18</v>
          </cell>
        </row>
        <row r="771">
          <cell r="A771" t="str">
            <v>MATARALAR -TİCON</v>
          </cell>
          <cell r="B771">
            <v>0</v>
          </cell>
          <cell r="C771">
            <v>0</v>
          </cell>
          <cell r="D771">
            <v>0</v>
          </cell>
          <cell r="E771">
            <v>0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</row>
        <row r="772">
          <cell r="A772">
            <v>272820</v>
          </cell>
          <cell r="B772" t="str">
            <v xml:space="preserve">TİCON POPSY MATARA (500 ML) </v>
          </cell>
          <cell r="C772" t="str">
            <v>ŞEFFAF DESENLİ</v>
          </cell>
          <cell r="D772" t="str">
            <v>AD</v>
          </cell>
          <cell r="E772">
            <v>24</v>
          </cell>
          <cell r="F772">
            <v>96</v>
          </cell>
          <cell r="G772" t="str">
            <v xml:space="preserve">4,95 NET </v>
          </cell>
          <cell r="H772">
            <v>8694340101965</v>
          </cell>
          <cell r="I772">
            <v>18</v>
          </cell>
        </row>
        <row r="773">
          <cell r="A773">
            <v>272821</v>
          </cell>
          <cell r="B773" t="str">
            <v xml:space="preserve">TİCON POPSY MATARA (500 ML) </v>
          </cell>
          <cell r="C773" t="str">
            <v>BEYAZ DESENLİ</v>
          </cell>
          <cell r="D773" t="str">
            <v>AD</v>
          </cell>
          <cell r="E773">
            <v>24</v>
          </cell>
          <cell r="F773">
            <v>96</v>
          </cell>
          <cell r="G773" t="str">
            <v xml:space="preserve">4,95 NET </v>
          </cell>
          <cell r="H773">
            <v>8694340101972</v>
          </cell>
          <cell r="I773">
            <v>18</v>
          </cell>
        </row>
        <row r="774">
          <cell r="A774">
            <v>272822</v>
          </cell>
          <cell r="B774" t="str">
            <v>TİCON FANATIC MATARA (500 ML)</v>
          </cell>
          <cell r="C774" t="str">
            <v>ŞEFFAF DESENLİ</v>
          </cell>
          <cell r="D774" t="str">
            <v>AD</v>
          </cell>
          <cell r="E774">
            <v>24</v>
          </cell>
          <cell r="F774">
            <v>96</v>
          </cell>
          <cell r="G774" t="str">
            <v xml:space="preserve">4,95 NET </v>
          </cell>
          <cell r="H774">
            <v>8694340101989</v>
          </cell>
          <cell r="I774">
            <v>18</v>
          </cell>
        </row>
        <row r="775">
          <cell r="A775">
            <v>272823</v>
          </cell>
          <cell r="B775" t="str">
            <v>TİCON FANATIC MATARA (500 ML)</v>
          </cell>
          <cell r="C775" t="str">
            <v>BEYAZ DESENLİ</v>
          </cell>
          <cell r="D775" t="str">
            <v>AD</v>
          </cell>
          <cell r="E775">
            <v>24</v>
          </cell>
          <cell r="F775">
            <v>96</v>
          </cell>
          <cell r="G775" t="str">
            <v xml:space="preserve">4,95 NET </v>
          </cell>
          <cell r="H775">
            <v>8694340101996</v>
          </cell>
          <cell r="I775">
            <v>18</v>
          </cell>
        </row>
        <row r="776">
          <cell r="A776">
            <v>272824</v>
          </cell>
          <cell r="B776" t="str">
            <v>TİCON BONNY MATARA 450 ML</v>
          </cell>
          <cell r="C776" t="str">
            <v xml:space="preserve">3 RENK </v>
          </cell>
          <cell r="D776" t="str">
            <v>AD</v>
          </cell>
          <cell r="E776">
            <v>24</v>
          </cell>
          <cell r="F776">
            <v>96</v>
          </cell>
          <cell r="G776" t="str">
            <v xml:space="preserve">4,95 NET </v>
          </cell>
          <cell r="H776">
            <v>8694340102009</v>
          </cell>
          <cell r="I776">
            <v>18</v>
          </cell>
        </row>
        <row r="777">
          <cell r="A777">
            <v>272825</v>
          </cell>
          <cell r="B777" t="str">
            <v>TİCON SMART MATARA 650 ML</v>
          </cell>
          <cell r="C777" t="str">
            <v>5 RENK</v>
          </cell>
          <cell r="D777" t="str">
            <v>AD</v>
          </cell>
          <cell r="E777">
            <v>24</v>
          </cell>
          <cell r="F777">
            <v>96</v>
          </cell>
          <cell r="G777" t="str">
            <v>3,30 NET</v>
          </cell>
          <cell r="H777">
            <v>8694340102016</v>
          </cell>
          <cell r="I777">
            <v>18</v>
          </cell>
        </row>
        <row r="778">
          <cell r="A778">
            <v>272826</v>
          </cell>
          <cell r="B778" t="str">
            <v>TİCON SMART MATARA 500 ML</v>
          </cell>
          <cell r="C778" t="str">
            <v>5 RENK</v>
          </cell>
          <cell r="D778" t="str">
            <v>AD</v>
          </cell>
          <cell r="E778">
            <v>24</v>
          </cell>
          <cell r="F778">
            <v>96</v>
          </cell>
          <cell r="G778" t="str">
            <v>3,00 NET</v>
          </cell>
          <cell r="H778">
            <v>8694340102023</v>
          </cell>
          <cell r="I778">
            <v>18</v>
          </cell>
        </row>
        <row r="779">
          <cell r="A779">
            <v>273433</v>
          </cell>
          <cell r="B779" t="str">
            <v>TİCON SPORTY  MATARA 650 ML</v>
          </cell>
          <cell r="C779" t="str">
            <v>5 RENK</v>
          </cell>
          <cell r="D779" t="str">
            <v>AD</v>
          </cell>
          <cell r="E779">
            <v>24</v>
          </cell>
          <cell r="F779">
            <v>96</v>
          </cell>
          <cell r="G779" t="str">
            <v>3,60 NET</v>
          </cell>
          <cell r="H779">
            <v>8694340102467</v>
          </cell>
          <cell r="I779">
            <v>18</v>
          </cell>
        </row>
        <row r="780">
          <cell r="A780">
            <v>262185</v>
          </cell>
          <cell r="B780" t="str">
            <v>TİCON DETOX MATARA 600ML</v>
          </cell>
          <cell r="C780" t="str">
            <v>ŞEFFAF</v>
          </cell>
          <cell r="D780" t="str">
            <v>AD</v>
          </cell>
          <cell r="E780">
            <v>1</v>
          </cell>
          <cell r="F780">
            <v>50</v>
          </cell>
          <cell r="G780" t="str">
            <v>7,50 NET</v>
          </cell>
          <cell r="H780">
            <v>8694340102474</v>
          </cell>
          <cell r="I780">
            <v>18</v>
          </cell>
        </row>
        <row r="781">
          <cell r="A781">
            <v>274521</v>
          </cell>
          <cell r="B781" t="str">
            <v>TİCON MATARA STANDI 4 KATLI</v>
          </cell>
          <cell r="C781" t="str">
            <v>BOŞ</v>
          </cell>
          <cell r="D781" t="str">
            <v>AD</v>
          </cell>
          <cell r="E781" t="str">
            <v>-</v>
          </cell>
          <cell r="F781">
            <v>1</v>
          </cell>
          <cell r="G781" t="str">
            <v>50 NET</v>
          </cell>
          <cell r="H781">
            <v>8694340102795</v>
          </cell>
          <cell r="I781">
            <v>18</v>
          </cell>
        </row>
        <row r="782">
          <cell r="A782" t="str">
            <v>PUFFY STICKERLAR</v>
          </cell>
          <cell r="B782">
            <v>0</v>
          </cell>
          <cell r="C782">
            <v>0</v>
          </cell>
          <cell r="D782">
            <v>0</v>
          </cell>
          <cell r="E782">
            <v>0</v>
          </cell>
          <cell r="F782">
            <v>0</v>
          </cell>
          <cell r="G782">
            <v>0</v>
          </cell>
          <cell r="H782">
            <v>0</v>
          </cell>
          <cell r="I782">
            <v>0</v>
          </cell>
        </row>
        <row r="783">
          <cell r="A783">
            <v>138009</v>
          </cell>
          <cell r="B783" t="str">
            <v>TİCON TPS-1 PUFFY STICKER</v>
          </cell>
          <cell r="C783" t="str">
            <v>-</v>
          </cell>
          <cell r="D783" t="str">
            <v>PK</v>
          </cell>
          <cell r="E783">
            <v>20</v>
          </cell>
          <cell r="F783">
            <v>2400</v>
          </cell>
          <cell r="G783">
            <v>0.47</v>
          </cell>
          <cell r="H783">
            <v>8694340090368</v>
          </cell>
          <cell r="I783">
            <v>18</v>
          </cell>
        </row>
        <row r="784">
          <cell r="A784">
            <v>138011</v>
          </cell>
          <cell r="B784" t="str">
            <v>TİCON TPS-2 PUFFY STICKER</v>
          </cell>
          <cell r="C784" t="str">
            <v>-</v>
          </cell>
          <cell r="D784" t="str">
            <v>PK</v>
          </cell>
          <cell r="E784">
            <v>20</v>
          </cell>
          <cell r="F784">
            <v>2400</v>
          </cell>
          <cell r="G784">
            <v>0.47</v>
          </cell>
          <cell r="H784">
            <v>8694340090375</v>
          </cell>
          <cell r="I784">
            <v>18</v>
          </cell>
        </row>
        <row r="785">
          <cell r="A785">
            <v>164352</v>
          </cell>
          <cell r="B785" t="str">
            <v>TİCON TPS-40 PUFFY STICKER</v>
          </cell>
          <cell r="C785" t="str">
            <v>-</v>
          </cell>
          <cell r="D785" t="str">
            <v>PK</v>
          </cell>
          <cell r="E785">
            <v>20</v>
          </cell>
          <cell r="F785">
            <v>2400</v>
          </cell>
          <cell r="G785">
            <v>0.47</v>
          </cell>
          <cell r="H785">
            <v>8694340084268</v>
          </cell>
          <cell r="I785">
            <v>18</v>
          </cell>
        </row>
        <row r="786">
          <cell r="A786">
            <v>138013</v>
          </cell>
          <cell r="B786" t="str">
            <v>TİCON TPS-4 PUFFY STICKER</v>
          </cell>
          <cell r="C786" t="str">
            <v>-</v>
          </cell>
          <cell r="D786" t="str">
            <v>PK</v>
          </cell>
          <cell r="E786">
            <v>20</v>
          </cell>
          <cell r="F786">
            <v>2400</v>
          </cell>
          <cell r="G786">
            <v>0.47</v>
          </cell>
          <cell r="H786">
            <v>8694340090399</v>
          </cell>
          <cell r="I786">
            <v>18</v>
          </cell>
        </row>
        <row r="787">
          <cell r="A787">
            <v>138654</v>
          </cell>
          <cell r="B787" t="str">
            <v>TİCON TPS-35 PUFFY STICKER</v>
          </cell>
          <cell r="C787" t="str">
            <v>-</v>
          </cell>
          <cell r="D787" t="str">
            <v>PK</v>
          </cell>
          <cell r="E787">
            <v>20</v>
          </cell>
          <cell r="F787">
            <v>2400</v>
          </cell>
          <cell r="G787">
            <v>0.47</v>
          </cell>
          <cell r="H787">
            <v>8694340090702</v>
          </cell>
          <cell r="I787">
            <v>18</v>
          </cell>
        </row>
        <row r="788">
          <cell r="A788">
            <v>164335</v>
          </cell>
          <cell r="B788" t="str">
            <v>TİCON TPS-36 PUFFY STICKER</v>
          </cell>
          <cell r="C788" t="str">
            <v>-</v>
          </cell>
          <cell r="D788" t="str">
            <v>PK</v>
          </cell>
          <cell r="E788">
            <v>20</v>
          </cell>
          <cell r="F788">
            <v>2400</v>
          </cell>
          <cell r="G788">
            <v>0.47</v>
          </cell>
          <cell r="H788">
            <v>8694340084220</v>
          </cell>
          <cell r="I788">
            <v>18</v>
          </cell>
        </row>
        <row r="789">
          <cell r="A789">
            <v>138016</v>
          </cell>
          <cell r="B789" t="str">
            <v>TİCON TPS-5 PUFFY STICKER</v>
          </cell>
          <cell r="C789" t="str">
            <v>-</v>
          </cell>
          <cell r="D789" t="str">
            <v>PK</v>
          </cell>
          <cell r="E789">
            <v>20</v>
          </cell>
          <cell r="F789">
            <v>2400</v>
          </cell>
          <cell r="G789">
            <v>0.47</v>
          </cell>
          <cell r="H789">
            <v>8694340090405</v>
          </cell>
          <cell r="I789">
            <v>18</v>
          </cell>
        </row>
        <row r="790">
          <cell r="A790">
            <v>138648</v>
          </cell>
          <cell r="B790" t="str">
            <v>TİCON TPS-30 PUFFY STICKER</v>
          </cell>
          <cell r="C790" t="str">
            <v>-</v>
          </cell>
          <cell r="D790" t="str">
            <v>PK</v>
          </cell>
          <cell r="E790">
            <v>20</v>
          </cell>
          <cell r="F790">
            <v>2400</v>
          </cell>
          <cell r="G790">
            <v>0.47</v>
          </cell>
          <cell r="H790">
            <v>8694340090658</v>
          </cell>
          <cell r="I790">
            <v>18</v>
          </cell>
        </row>
        <row r="791">
          <cell r="A791">
            <v>164338</v>
          </cell>
          <cell r="B791" t="str">
            <v>TİCON TPS-42 PUFFY STICKER</v>
          </cell>
          <cell r="C791" t="str">
            <v>-</v>
          </cell>
          <cell r="D791" t="str">
            <v>PK</v>
          </cell>
          <cell r="E791">
            <v>20</v>
          </cell>
          <cell r="F791">
            <v>2400</v>
          </cell>
          <cell r="G791">
            <v>0.47</v>
          </cell>
          <cell r="H791">
            <v>8694340084282</v>
          </cell>
          <cell r="I791">
            <v>18</v>
          </cell>
        </row>
        <row r="792">
          <cell r="A792">
            <v>138042</v>
          </cell>
          <cell r="B792" t="str">
            <v>TİCON TPS-12 PUFFY STICKER</v>
          </cell>
          <cell r="C792" t="str">
            <v>-</v>
          </cell>
          <cell r="D792" t="str">
            <v>PK</v>
          </cell>
          <cell r="E792">
            <v>20</v>
          </cell>
          <cell r="F792">
            <v>2400</v>
          </cell>
          <cell r="G792">
            <v>0.47</v>
          </cell>
          <cell r="H792">
            <v>8694340090474</v>
          </cell>
          <cell r="I792">
            <v>18</v>
          </cell>
        </row>
        <row r="793">
          <cell r="A793">
            <v>138649</v>
          </cell>
          <cell r="B793" t="str">
            <v>TİCON TPS-31 PUFFY STICKER</v>
          </cell>
          <cell r="C793" t="str">
            <v>-</v>
          </cell>
          <cell r="D793" t="str">
            <v>PK</v>
          </cell>
          <cell r="E793">
            <v>20</v>
          </cell>
          <cell r="F793">
            <v>2400</v>
          </cell>
          <cell r="G793">
            <v>0.47</v>
          </cell>
          <cell r="H793">
            <v>8694340090665</v>
          </cell>
          <cell r="I793">
            <v>18</v>
          </cell>
        </row>
        <row r="794">
          <cell r="A794">
            <v>138068</v>
          </cell>
          <cell r="B794" t="str">
            <v>TİCON TPS-26 PUFFY STICKER</v>
          </cell>
          <cell r="C794" t="str">
            <v>-</v>
          </cell>
          <cell r="D794" t="str">
            <v>PK</v>
          </cell>
          <cell r="E794">
            <v>20</v>
          </cell>
          <cell r="F794">
            <v>2400</v>
          </cell>
          <cell r="G794">
            <v>0.47</v>
          </cell>
          <cell r="H794">
            <v>8694340090610</v>
          </cell>
          <cell r="I794">
            <v>18</v>
          </cell>
        </row>
        <row r="795">
          <cell r="A795">
            <v>138071</v>
          </cell>
          <cell r="B795" t="str">
            <v>TİCON TPS-28 PUFFY STICKER</v>
          </cell>
          <cell r="C795" t="str">
            <v>-</v>
          </cell>
          <cell r="D795" t="str">
            <v>PK</v>
          </cell>
          <cell r="E795">
            <v>20</v>
          </cell>
          <cell r="F795">
            <v>2400</v>
          </cell>
          <cell r="G795">
            <v>0.47</v>
          </cell>
          <cell r="H795">
            <v>8694340090634</v>
          </cell>
          <cell r="I795">
            <v>18</v>
          </cell>
        </row>
        <row r="796">
          <cell r="A796">
            <v>138067</v>
          </cell>
          <cell r="B796" t="str">
            <v>TİCON TPS-25 PUFFY STICKER</v>
          </cell>
          <cell r="C796" t="str">
            <v>-</v>
          </cell>
          <cell r="D796" t="str">
            <v>PK</v>
          </cell>
          <cell r="E796">
            <v>20</v>
          </cell>
          <cell r="F796">
            <v>2400</v>
          </cell>
          <cell r="G796">
            <v>0.47</v>
          </cell>
          <cell r="H796">
            <v>8694340090603</v>
          </cell>
          <cell r="I796">
            <v>18</v>
          </cell>
        </row>
        <row r="797">
          <cell r="A797">
            <v>138053</v>
          </cell>
          <cell r="B797" t="str">
            <v>TİCON TPS-16 PUFFY STICKER</v>
          </cell>
          <cell r="C797" t="str">
            <v>-</v>
          </cell>
          <cell r="D797" t="str">
            <v>PK</v>
          </cell>
          <cell r="E797">
            <v>20</v>
          </cell>
          <cell r="F797">
            <v>2400</v>
          </cell>
          <cell r="G797">
            <v>0.47</v>
          </cell>
          <cell r="H797">
            <v>8694340090511</v>
          </cell>
          <cell r="I797">
            <v>18</v>
          </cell>
        </row>
        <row r="798">
          <cell r="A798">
            <v>138054</v>
          </cell>
          <cell r="B798" t="str">
            <v>TİCON TPS-17 PUFFY STICKER</v>
          </cell>
          <cell r="C798" t="str">
            <v>-</v>
          </cell>
          <cell r="D798" t="str">
            <v>PK</v>
          </cell>
          <cell r="E798">
            <v>20</v>
          </cell>
          <cell r="F798">
            <v>2400</v>
          </cell>
          <cell r="G798">
            <v>0.47</v>
          </cell>
          <cell r="H798">
            <v>8694340090528</v>
          </cell>
          <cell r="I798">
            <v>18</v>
          </cell>
        </row>
        <row r="799">
          <cell r="A799">
            <v>138650</v>
          </cell>
          <cell r="B799" t="str">
            <v>TİCON TPS-32 PUFFY STICKER</v>
          </cell>
          <cell r="C799" t="str">
            <v>-</v>
          </cell>
          <cell r="D799" t="str">
            <v>PK</v>
          </cell>
          <cell r="E799">
            <v>20</v>
          </cell>
          <cell r="F799">
            <v>2400</v>
          </cell>
          <cell r="G799">
            <v>0.47</v>
          </cell>
          <cell r="H799">
            <v>8694340090672</v>
          </cell>
          <cell r="I799">
            <v>18</v>
          </cell>
        </row>
        <row r="800">
          <cell r="A800">
            <v>138653</v>
          </cell>
          <cell r="B800" t="str">
            <v>TİCON TPS-34 PUFFY STICKER</v>
          </cell>
          <cell r="C800" t="str">
            <v>-</v>
          </cell>
          <cell r="D800" t="str">
            <v>PK</v>
          </cell>
          <cell r="E800">
            <v>20</v>
          </cell>
          <cell r="F800">
            <v>2400</v>
          </cell>
          <cell r="G800">
            <v>0.47</v>
          </cell>
          <cell r="H800">
            <v>8694340090696</v>
          </cell>
          <cell r="I800">
            <v>18</v>
          </cell>
        </row>
        <row r="801">
          <cell r="A801">
            <v>138051</v>
          </cell>
          <cell r="B801" t="str">
            <v>TİCON TPS-15 PUFFY STICKER</v>
          </cell>
          <cell r="C801" t="str">
            <v>-</v>
          </cell>
          <cell r="D801" t="str">
            <v>PK</v>
          </cell>
          <cell r="E801">
            <v>20</v>
          </cell>
          <cell r="F801">
            <v>2400</v>
          </cell>
          <cell r="G801">
            <v>0.47</v>
          </cell>
          <cell r="H801">
            <v>8694340090504</v>
          </cell>
          <cell r="I801">
            <v>18</v>
          </cell>
        </row>
        <row r="802">
          <cell r="A802">
            <v>138060</v>
          </cell>
          <cell r="B802" t="str">
            <v>TİCON TPS-22 PUFFY STICKER</v>
          </cell>
          <cell r="C802" t="str">
            <v>-</v>
          </cell>
          <cell r="D802" t="str">
            <v>PK</v>
          </cell>
          <cell r="E802">
            <v>20</v>
          </cell>
          <cell r="F802">
            <v>2400</v>
          </cell>
          <cell r="G802">
            <v>0.47</v>
          </cell>
          <cell r="H802">
            <v>8694340090573</v>
          </cell>
          <cell r="I802">
            <v>18</v>
          </cell>
        </row>
        <row r="803">
          <cell r="A803">
            <v>138057</v>
          </cell>
          <cell r="B803" t="str">
            <v>TİCON TPS-20 PUFFY STICKER</v>
          </cell>
          <cell r="C803" t="str">
            <v>-</v>
          </cell>
          <cell r="D803" t="str">
            <v>PK</v>
          </cell>
          <cell r="E803">
            <v>20</v>
          </cell>
          <cell r="F803">
            <v>2400</v>
          </cell>
          <cell r="G803">
            <v>0.47</v>
          </cell>
          <cell r="H803">
            <v>8694340090559</v>
          </cell>
          <cell r="I803">
            <v>18</v>
          </cell>
        </row>
        <row r="804">
          <cell r="A804">
            <v>138058</v>
          </cell>
          <cell r="B804" t="str">
            <v>TİCON TPS-21 PUFFY STICKER</v>
          </cell>
          <cell r="C804" t="str">
            <v>-</v>
          </cell>
          <cell r="D804" t="str">
            <v>PK</v>
          </cell>
          <cell r="E804">
            <v>20</v>
          </cell>
          <cell r="F804">
            <v>2400</v>
          </cell>
          <cell r="G804">
            <v>0.47</v>
          </cell>
          <cell r="H804">
            <v>8694340090566</v>
          </cell>
          <cell r="I804">
            <v>18</v>
          </cell>
        </row>
        <row r="805">
          <cell r="A805">
            <v>164337</v>
          </cell>
          <cell r="B805" t="str">
            <v>TİCON TPS-37 PUFFY STICKER</v>
          </cell>
          <cell r="C805" t="str">
            <v>-</v>
          </cell>
          <cell r="D805" t="str">
            <v>PK</v>
          </cell>
          <cell r="E805">
            <v>20</v>
          </cell>
          <cell r="F805">
            <v>2400</v>
          </cell>
          <cell r="G805">
            <v>0.47</v>
          </cell>
          <cell r="H805">
            <v>8694340084237</v>
          </cell>
          <cell r="I805">
            <v>18</v>
          </cell>
        </row>
        <row r="806">
          <cell r="A806">
            <v>164342</v>
          </cell>
          <cell r="B806" t="str">
            <v>TİCON TPS-38 PUFFY STICKER</v>
          </cell>
          <cell r="C806" t="str">
            <v>-</v>
          </cell>
          <cell r="D806" t="str">
            <v>PK</v>
          </cell>
          <cell r="E806">
            <v>20</v>
          </cell>
          <cell r="F806">
            <v>2400</v>
          </cell>
          <cell r="G806">
            <v>0.47</v>
          </cell>
          <cell r="H806">
            <v>8694340084244</v>
          </cell>
          <cell r="I806">
            <v>18</v>
          </cell>
        </row>
        <row r="807">
          <cell r="A807">
            <v>164339</v>
          </cell>
          <cell r="B807" t="str">
            <v>TİCON TPS-43 PUFFY STICKER</v>
          </cell>
          <cell r="C807" t="str">
            <v>-</v>
          </cell>
          <cell r="D807" t="str">
            <v>PK</v>
          </cell>
          <cell r="E807">
            <v>20</v>
          </cell>
          <cell r="F807">
            <v>2400</v>
          </cell>
          <cell r="G807">
            <v>0.47</v>
          </cell>
          <cell r="H807">
            <v>8694340084299</v>
          </cell>
          <cell r="I807">
            <v>18</v>
          </cell>
        </row>
        <row r="808">
          <cell r="A808">
            <v>164343</v>
          </cell>
          <cell r="B808" t="str">
            <v>TİCON TPS-45 PUFFY STICKER</v>
          </cell>
          <cell r="C808" t="str">
            <v>-</v>
          </cell>
          <cell r="D808" t="str">
            <v>PK</v>
          </cell>
          <cell r="E808">
            <v>20</v>
          </cell>
          <cell r="F808">
            <v>2400</v>
          </cell>
          <cell r="G808">
            <v>0.47</v>
          </cell>
          <cell r="H808">
            <v>8694340084312</v>
          </cell>
          <cell r="I808">
            <v>18</v>
          </cell>
        </row>
        <row r="809">
          <cell r="A809">
            <v>164340</v>
          </cell>
          <cell r="B809" t="str">
            <v>TİCON TPS-44 PUFFY STICKER</v>
          </cell>
          <cell r="C809" t="str">
            <v>-</v>
          </cell>
          <cell r="D809" t="str">
            <v>PK</v>
          </cell>
          <cell r="E809">
            <v>20</v>
          </cell>
          <cell r="F809">
            <v>2400</v>
          </cell>
          <cell r="G809">
            <v>0.47</v>
          </cell>
          <cell r="H809">
            <v>8694340084305</v>
          </cell>
          <cell r="I809">
            <v>18</v>
          </cell>
        </row>
        <row r="810">
          <cell r="A810">
            <v>138055</v>
          </cell>
          <cell r="B810" t="str">
            <v>TİCON TPS-18 PUFFY STICKER</v>
          </cell>
          <cell r="C810" t="str">
            <v>-</v>
          </cell>
          <cell r="D810" t="str">
            <v>PK</v>
          </cell>
          <cell r="E810">
            <v>20</v>
          </cell>
          <cell r="F810">
            <v>2400</v>
          </cell>
          <cell r="G810">
            <v>0.47</v>
          </cell>
          <cell r="H810">
            <v>8694340090535</v>
          </cell>
          <cell r="I810">
            <v>18</v>
          </cell>
        </row>
        <row r="811">
          <cell r="A811">
            <v>138056</v>
          </cell>
          <cell r="B811" t="str">
            <v>TİCON TPS-19 PUFFY STICKER</v>
          </cell>
          <cell r="C811" t="str">
            <v>-</v>
          </cell>
          <cell r="D811" t="str">
            <v>PK</v>
          </cell>
          <cell r="E811">
            <v>20</v>
          </cell>
          <cell r="F811">
            <v>2400</v>
          </cell>
          <cell r="G811">
            <v>0.47</v>
          </cell>
          <cell r="H811">
            <v>8694340090542</v>
          </cell>
          <cell r="I811">
            <v>18</v>
          </cell>
        </row>
        <row r="812">
          <cell r="A812">
            <v>138645</v>
          </cell>
          <cell r="B812" t="str">
            <v>TİCON TPS-29 PUFFY STICKER</v>
          </cell>
          <cell r="C812" t="str">
            <v>-</v>
          </cell>
          <cell r="D812" t="str">
            <v>PK</v>
          </cell>
          <cell r="E812">
            <v>20</v>
          </cell>
          <cell r="F812">
            <v>2400</v>
          </cell>
          <cell r="G812">
            <v>0.47</v>
          </cell>
          <cell r="H812">
            <v>8694340090641</v>
          </cell>
          <cell r="I812">
            <v>18</v>
          </cell>
        </row>
        <row r="813">
          <cell r="A813">
            <v>138061</v>
          </cell>
          <cell r="B813" t="str">
            <v>TİCON TPS-23 PUFFY STICKER</v>
          </cell>
          <cell r="C813" t="str">
            <v>-</v>
          </cell>
          <cell r="D813" t="str">
            <v>PK</v>
          </cell>
          <cell r="E813">
            <v>20</v>
          </cell>
          <cell r="F813">
            <v>2400</v>
          </cell>
          <cell r="G813">
            <v>0.47</v>
          </cell>
          <cell r="H813">
            <v>8694340090580</v>
          </cell>
          <cell r="I813">
            <v>18</v>
          </cell>
        </row>
        <row r="814">
          <cell r="A814">
            <v>138062</v>
          </cell>
          <cell r="B814" t="str">
            <v>TİCON TPS-24 PUFFY STICKER</v>
          </cell>
          <cell r="C814" t="str">
            <v>-</v>
          </cell>
          <cell r="D814" t="str">
            <v>PK</v>
          </cell>
          <cell r="E814">
            <v>20</v>
          </cell>
          <cell r="F814">
            <v>2400</v>
          </cell>
          <cell r="G814">
            <v>0.47</v>
          </cell>
          <cell r="H814">
            <v>8694340090597</v>
          </cell>
          <cell r="I814">
            <v>18</v>
          </cell>
        </row>
        <row r="815">
          <cell r="A815">
            <v>138022</v>
          </cell>
          <cell r="B815" t="str">
            <v>TİCON TPS-9 PUFFY STICKER</v>
          </cell>
          <cell r="C815" t="str">
            <v>-</v>
          </cell>
          <cell r="D815" t="str">
            <v>PK</v>
          </cell>
          <cell r="E815">
            <v>20</v>
          </cell>
          <cell r="F815">
            <v>2400</v>
          </cell>
          <cell r="G815">
            <v>0.47</v>
          </cell>
          <cell r="H815">
            <v>8694340090443</v>
          </cell>
          <cell r="I815">
            <v>18</v>
          </cell>
        </row>
        <row r="816">
          <cell r="A816">
            <v>138039</v>
          </cell>
          <cell r="B816" t="str">
            <v>TİCON TPS-10 PUFFY STICKER</v>
          </cell>
          <cell r="C816" t="str">
            <v>-</v>
          </cell>
          <cell r="D816" t="str">
            <v>PK</v>
          </cell>
          <cell r="E816">
            <v>20</v>
          </cell>
          <cell r="F816">
            <v>2400</v>
          </cell>
          <cell r="G816">
            <v>0.47</v>
          </cell>
          <cell r="H816">
            <v>8694340090450</v>
          </cell>
          <cell r="I816">
            <v>18</v>
          </cell>
        </row>
        <row r="817">
          <cell r="A817">
            <v>138041</v>
          </cell>
          <cell r="B817" t="str">
            <v>TİCON TPS-11 PUFFY STICKER</v>
          </cell>
          <cell r="C817" t="str">
            <v>-</v>
          </cell>
          <cell r="D817" t="str">
            <v>PK</v>
          </cell>
          <cell r="E817">
            <v>20</v>
          </cell>
          <cell r="F817">
            <v>2400</v>
          </cell>
          <cell r="G817">
            <v>0.47</v>
          </cell>
          <cell r="H817">
            <v>8694340090467</v>
          </cell>
          <cell r="I817">
            <v>18</v>
          </cell>
        </row>
        <row r="818">
          <cell r="A818">
            <v>138651</v>
          </cell>
          <cell r="B818" t="str">
            <v>TİCON TPS-33 PUFFY STICKER</v>
          </cell>
          <cell r="C818" t="str">
            <v>-</v>
          </cell>
          <cell r="D818" t="str">
            <v>PK</v>
          </cell>
          <cell r="E818">
            <v>20</v>
          </cell>
          <cell r="F818">
            <v>2400</v>
          </cell>
          <cell r="G818">
            <v>0.47</v>
          </cell>
          <cell r="H818">
            <v>8694340090689</v>
          </cell>
          <cell r="I818">
            <v>18</v>
          </cell>
        </row>
        <row r="819">
          <cell r="A819">
            <v>138021</v>
          </cell>
          <cell r="B819" t="str">
            <v>TİCON TPS-8 PUFFY STICKER</v>
          </cell>
          <cell r="C819" t="str">
            <v>-</v>
          </cell>
          <cell r="D819" t="str">
            <v>PK</v>
          </cell>
          <cell r="E819">
            <v>20</v>
          </cell>
          <cell r="F819">
            <v>2400</v>
          </cell>
          <cell r="G819">
            <v>0.47</v>
          </cell>
          <cell r="H819">
            <v>8694340090436</v>
          </cell>
          <cell r="I819">
            <v>18</v>
          </cell>
        </row>
        <row r="820">
          <cell r="A820">
            <v>138020</v>
          </cell>
          <cell r="B820" t="str">
            <v>TİCON TPS-7 PUFFY STICKER</v>
          </cell>
          <cell r="C820" t="str">
            <v>-</v>
          </cell>
          <cell r="D820" t="str">
            <v>PK</v>
          </cell>
          <cell r="E820">
            <v>20</v>
          </cell>
          <cell r="F820">
            <v>2400</v>
          </cell>
          <cell r="G820">
            <v>0.47</v>
          </cell>
          <cell r="H820">
            <v>8694340090429</v>
          </cell>
          <cell r="I820">
            <v>18</v>
          </cell>
        </row>
        <row r="821">
          <cell r="A821">
            <v>164336</v>
          </cell>
          <cell r="B821" t="str">
            <v>TİCON TPS-41 PUFFY STICKER</v>
          </cell>
          <cell r="C821" t="str">
            <v>-</v>
          </cell>
          <cell r="D821" t="str">
            <v>PK</v>
          </cell>
          <cell r="E821">
            <v>20</v>
          </cell>
          <cell r="F821">
            <v>2400</v>
          </cell>
          <cell r="G821">
            <v>0.47</v>
          </cell>
          <cell r="H821">
            <v>8694340084275</v>
          </cell>
          <cell r="I821">
            <v>18</v>
          </cell>
        </row>
        <row r="822">
          <cell r="A822">
            <v>138069</v>
          </cell>
          <cell r="B822" t="str">
            <v>TİCON TPS-27 PUFFY STICKER</v>
          </cell>
          <cell r="C822" t="str">
            <v>-</v>
          </cell>
          <cell r="D822" t="str">
            <v>PK</v>
          </cell>
          <cell r="E822">
            <v>20</v>
          </cell>
          <cell r="F822">
            <v>2400</v>
          </cell>
          <cell r="G822">
            <v>0.47</v>
          </cell>
          <cell r="H822">
            <v>8694340090627</v>
          </cell>
          <cell r="I822">
            <v>18</v>
          </cell>
        </row>
        <row r="823">
          <cell r="A823">
            <v>138043</v>
          </cell>
          <cell r="B823" t="str">
            <v>TİCON TPS-13 PUFFY STICKER</v>
          </cell>
          <cell r="C823" t="str">
            <v>-</v>
          </cell>
          <cell r="D823" t="str">
            <v>PK</v>
          </cell>
          <cell r="E823">
            <v>20</v>
          </cell>
          <cell r="F823">
            <v>2400</v>
          </cell>
          <cell r="G823">
            <v>0.47</v>
          </cell>
          <cell r="H823">
            <v>8694340090481</v>
          </cell>
          <cell r="I823">
            <v>18</v>
          </cell>
        </row>
        <row r="824">
          <cell r="A824">
            <v>138017</v>
          </cell>
          <cell r="B824" t="str">
            <v>TİCON TPS-6 PUFFY STICKER</v>
          </cell>
          <cell r="C824" t="str">
            <v>-</v>
          </cell>
          <cell r="D824" t="str">
            <v>PK</v>
          </cell>
          <cell r="E824">
            <v>20</v>
          </cell>
          <cell r="F824">
            <v>2400</v>
          </cell>
          <cell r="G824">
            <v>0.47</v>
          </cell>
          <cell r="H824">
            <v>8694340090412</v>
          </cell>
          <cell r="I824">
            <v>18</v>
          </cell>
        </row>
        <row r="825">
          <cell r="A825" t="str">
            <v xml:space="preserve"> 3 BOYUTLU PUFFY STICKERLAR-TİCON</v>
          </cell>
          <cell r="B825">
            <v>0</v>
          </cell>
          <cell r="C825">
            <v>0</v>
          </cell>
          <cell r="D825">
            <v>0</v>
          </cell>
          <cell r="E825">
            <v>0</v>
          </cell>
          <cell r="F825">
            <v>0</v>
          </cell>
          <cell r="G825">
            <v>0</v>
          </cell>
          <cell r="H825">
            <v>0</v>
          </cell>
          <cell r="I825">
            <v>0</v>
          </cell>
        </row>
        <row r="826">
          <cell r="A826">
            <v>177556</v>
          </cell>
          <cell r="B826" t="str">
            <v>TİCON 3D-5 PUFFY STICKER YILDIZ-1</v>
          </cell>
          <cell r="C826" t="str">
            <v>-</v>
          </cell>
          <cell r="D826" t="str">
            <v>PK</v>
          </cell>
          <cell r="E826">
            <v>20</v>
          </cell>
          <cell r="F826">
            <v>2400</v>
          </cell>
          <cell r="G826">
            <v>0.47</v>
          </cell>
          <cell r="H826">
            <v>8694340092553</v>
          </cell>
          <cell r="I826">
            <v>18</v>
          </cell>
        </row>
        <row r="827">
          <cell r="A827">
            <v>177557</v>
          </cell>
          <cell r="B827" t="str">
            <v>TİCON 3D-6 PUFFY STICKER YILDIZ-2</v>
          </cell>
          <cell r="C827" t="str">
            <v>-</v>
          </cell>
          <cell r="D827" t="str">
            <v>PK</v>
          </cell>
          <cell r="E827">
            <v>20</v>
          </cell>
          <cell r="F827">
            <v>2400</v>
          </cell>
          <cell r="G827">
            <v>0.47</v>
          </cell>
          <cell r="H827">
            <v>8694340092577</v>
          </cell>
          <cell r="I827">
            <v>18</v>
          </cell>
        </row>
        <row r="828">
          <cell r="A828">
            <v>177558</v>
          </cell>
          <cell r="B828" t="str">
            <v>TİCON 3D-7 PUFFY STICKER GÜLEN YÜZ-1</v>
          </cell>
          <cell r="C828" t="str">
            <v>-</v>
          </cell>
          <cell r="D828" t="str">
            <v>PK</v>
          </cell>
          <cell r="E828">
            <v>20</v>
          </cell>
          <cell r="F828">
            <v>2400</v>
          </cell>
          <cell r="G828">
            <v>0.47</v>
          </cell>
          <cell r="H828">
            <v>8694340092607</v>
          </cell>
          <cell r="I828">
            <v>18</v>
          </cell>
        </row>
        <row r="829">
          <cell r="A829">
            <v>177559</v>
          </cell>
          <cell r="B829" t="str">
            <v>TİCON 3D-8 PUFFY STICKER GÜLEN YÜZ-2</v>
          </cell>
          <cell r="C829" t="str">
            <v>-</v>
          </cell>
          <cell r="D829" t="str">
            <v>PK</v>
          </cell>
          <cell r="E829">
            <v>20</v>
          </cell>
          <cell r="F829">
            <v>2400</v>
          </cell>
          <cell r="G829">
            <v>0.47</v>
          </cell>
          <cell r="H829">
            <v>8694340092638</v>
          </cell>
          <cell r="I829">
            <v>18</v>
          </cell>
        </row>
        <row r="830">
          <cell r="A830">
            <v>177560</v>
          </cell>
          <cell r="B830" t="str">
            <v>TİCON 3D-9 PUFFY STICKER GÜLEN YÜZ-3</v>
          </cell>
          <cell r="C830" t="str">
            <v>-</v>
          </cell>
          <cell r="D830" t="str">
            <v>PK</v>
          </cell>
          <cell r="E830">
            <v>20</v>
          </cell>
          <cell r="F830">
            <v>2400</v>
          </cell>
          <cell r="G830">
            <v>0.47</v>
          </cell>
          <cell r="H830">
            <v>8694340092669</v>
          </cell>
          <cell r="I830">
            <v>18</v>
          </cell>
        </row>
        <row r="831">
          <cell r="A831">
            <v>177561</v>
          </cell>
          <cell r="B831" t="str">
            <v>TİCON 3D-10 PUFFY STICKER</v>
          </cell>
          <cell r="C831" t="str">
            <v>-</v>
          </cell>
          <cell r="D831" t="str">
            <v>PK</v>
          </cell>
          <cell r="E831">
            <v>20</v>
          </cell>
          <cell r="F831">
            <v>2400</v>
          </cell>
          <cell r="G831">
            <v>0.47</v>
          </cell>
          <cell r="H831">
            <v>8694340092690</v>
          </cell>
          <cell r="I831">
            <v>18</v>
          </cell>
        </row>
        <row r="832">
          <cell r="A832">
            <v>177562</v>
          </cell>
          <cell r="B832" t="str">
            <v>TİCON 3D-11 PUFFY STICKER</v>
          </cell>
          <cell r="C832" t="str">
            <v>-</v>
          </cell>
          <cell r="D832" t="str">
            <v>PK</v>
          </cell>
          <cell r="E832">
            <v>20</v>
          </cell>
          <cell r="F832">
            <v>2400</v>
          </cell>
          <cell r="G832">
            <v>0.47</v>
          </cell>
          <cell r="H832">
            <v>8694340092683</v>
          </cell>
          <cell r="I832">
            <v>18</v>
          </cell>
        </row>
        <row r="833">
          <cell r="A833">
            <v>177564</v>
          </cell>
          <cell r="B833" t="str">
            <v>TİCON 3D-13 PUFFY STICKER</v>
          </cell>
          <cell r="C833" t="str">
            <v>-</v>
          </cell>
          <cell r="D833" t="str">
            <v>PK</v>
          </cell>
          <cell r="E833">
            <v>20</v>
          </cell>
          <cell r="F833">
            <v>2400</v>
          </cell>
          <cell r="G833">
            <v>0.47</v>
          </cell>
          <cell r="H833">
            <v>8694340092713</v>
          </cell>
          <cell r="I833">
            <v>18</v>
          </cell>
        </row>
        <row r="834">
          <cell r="A834">
            <v>177565</v>
          </cell>
          <cell r="B834" t="str">
            <v>TİCON 3D-14 PUFFY STICKER</v>
          </cell>
          <cell r="C834" t="str">
            <v>-</v>
          </cell>
          <cell r="D834" t="str">
            <v>PK</v>
          </cell>
          <cell r="E834">
            <v>20</v>
          </cell>
          <cell r="F834">
            <v>2400</v>
          </cell>
          <cell r="G834">
            <v>0.47</v>
          </cell>
          <cell r="H834">
            <v>8694340092720</v>
          </cell>
          <cell r="I834">
            <v>18</v>
          </cell>
        </row>
        <row r="835">
          <cell r="A835">
            <v>177566</v>
          </cell>
          <cell r="B835" t="str">
            <v>TİCON 3D-15 PUFFY STICKER</v>
          </cell>
          <cell r="C835" t="str">
            <v>-</v>
          </cell>
          <cell r="D835" t="str">
            <v>PK</v>
          </cell>
          <cell r="E835">
            <v>20</v>
          </cell>
          <cell r="F835">
            <v>2400</v>
          </cell>
          <cell r="G835">
            <v>0.47</v>
          </cell>
          <cell r="H835">
            <v>8694340092737</v>
          </cell>
          <cell r="I835">
            <v>18</v>
          </cell>
        </row>
        <row r="836">
          <cell r="A836">
            <v>177567</v>
          </cell>
          <cell r="B836" t="str">
            <v>TİCON 3D-16 PUFFY STICKER</v>
          </cell>
          <cell r="C836" t="str">
            <v>-</v>
          </cell>
          <cell r="D836" t="str">
            <v>PK</v>
          </cell>
          <cell r="E836">
            <v>20</v>
          </cell>
          <cell r="F836">
            <v>2400</v>
          </cell>
          <cell r="G836">
            <v>0.47</v>
          </cell>
          <cell r="H836">
            <v>8694340092744</v>
          </cell>
          <cell r="I836">
            <v>18</v>
          </cell>
        </row>
        <row r="837">
          <cell r="A837">
            <v>177568</v>
          </cell>
          <cell r="B837" t="str">
            <v>TİCON 3D-17 PUFFY STICKER</v>
          </cell>
          <cell r="C837" t="str">
            <v>-</v>
          </cell>
          <cell r="D837" t="str">
            <v>PK</v>
          </cell>
          <cell r="E837">
            <v>20</v>
          </cell>
          <cell r="F837">
            <v>2400</v>
          </cell>
          <cell r="G837">
            <v>0.47</v>
          </cell>
          <cell r="H837">
            <v>8694340092751</v>
          </cell>
          <cell r="I837">
            <v>18</v>
          </cell>
        </row>
        <row r="838">
          <cell r="A838">
            <v>177570</v>
          </cell>
          <cell r="B838" t="str">
            <v>TİCON 3D-19 PUFFY STICKER</v>
          </cell>
          <cell r="C838" t="str">
            <v>-</v>
          </cell>
          <cell r="D838" t="str">
            <v>PK</v>
          </cell>
          <cell r="E838">
            <v>20</v>
          </cell>
          <cell r="F838">
            <v>2400</v>
          </cell>
          <cell r="G838">
            <v>0.47</v>
          </cell>
          <cell r="H838">
            <v>8694340092775</v>
          </cell>
          <cell r="I838">
            <v>18</v>
          </cell>
        </row>
        <row r="839">
          <cell r="A839">
            <v>177572</v>
          </cell>
          <cell r="B839" t="str">
            <v>TİCON 3D-1 PUFFY STICKER</v>
          </cell>
          <cell r="C839" t="str">
            <v>-</v>
          </cell>
          <cell r="D839" t="str">
            <v>PK</v>
          </cell>
          <cell r="E839">
            <v>20</v>
          </cell>
          <cell r="F839">
            <v>2400</v>
          </cell>
          <cell r="G839">
            <v>0.47</v>
          </cell>
          <cell r="H839">
            <v>8694340092799</v>
          </cell>
          <cell r="I839">
            <v>18</v>
          </cell>
        </row>
        <row r="840">
          <cell r="A840">
            <v>177574</v>
          </cell>
          <cell r="B840" t="str">
            <v>TİCON 3D-3 PUFFY STICKER</v>
          </cell>
          <cell r="C840" t="str">
            <v>-</v>
          </cell>
          <cell r="D840" t="str">
            <v>PK</v>
          </cell>
          <cell r="E840">
            <v>20</v>
          </cell>
          <cell r="F840">
            <v>2400</v>
          </cell>
          <cell r="G840">
            <v>0.47</v>
          </cell>
          <cell r="H840">
            <v>8694340092386</v>
          </cell>
          <cell r="I840">
            <v>18</v>
          </cell>
        </row>
        <row r="841">
          <cell r="A841">
            <v>177575</v>
          </cell>
          <cell r="B841" t="str">
            <v>TİCON 3D-4 PUFFY STICKER</v>
          </cell>
          <cell r="C841" t="str">
            <v>-</v>
          </cell>
          <cell r="D841" t="str">
            <v>PK</v>
          </cell>
          <cell r="E841">
            <v>20</v>
          </cell>
          <cell r="F841">
            <v>2400</v>
          </cell>
          <cell r="G841">
            <v>0.47</v>
          </cell>
          <cell r="H841">
            <v>8694340092393</v>
          </cell>
          <cell r="I841">
            <v>18</v>
          </cell>
        </row>
        <row r="842">
          <cell r="A842">
            <v>236159</v>
          </cell>
          <cell r="B842" t="str">
            <v>TICON 3D-21 PUFFY STICKER</v>
          </cell>
          <cell r="C842" t="str">
            <v>-</v>
          </cell>
          <cell r="D842" t="str">
            <v>PK</v>
          </cell>
          <cell r="E842">
            <v>20</v>
          </cell>
          <cell r="F842">
            <v>2400</v>
          </cell>
          <cell r="G842">
            <v>0.47</v>
          </cell>
          <cell r="H842">
            <v>8694340098050</v>
          </cell>
          <cell r="I842">
            <v>18</v>
          </cell>
        </row>
        <row r="843">
          <cell r="A843">
            <v>236161</v>
          </cell>
          <cell r="B843" t="str">
            <v>TICON 3D-22 PUFFY STICKER</v>
          </cell>
          <cell r="C843" t="str">
            <v>-</v>
          </cell>
          <cell r="D843" t="str">
            <v>PK</v>
          </cell>
          <cell r="E843">
            <v>20</v>
          </cell>
          <cell r="F843">
            <v>2400</v>
          </cell>
          <cell r="G843">
            <v>0.47</v>
          </cell>
          <cell r="H843">
            <v>8694340098234</v>
          </cell>
          <cell r="I843">
            <v>18</v>
          </cell>
        </row>
        <row r="844">
          <cell r="A844">
            <v>236164</v>
          </cell>
          <cell r="B844" t="str">
            <v xml:space="preserve">TICON 3D-23 PUFFY STICKER </v>
          </cell>
          <cell r="C844" t="str">
            <v>-</v>
          </cell>
          <cell r="D844" t="str">
            <v>PK</v>
          </cell>
          <cell r="E844">
            <v>20</v>
          </cell>
          <cell r="F844">
            <v>2400</v>
          </cell>
          <cell r="G844">
            <v>0.47</v>
          </cell>
          <cell r="H844">
            <v>8694340098241</v>
          </cell>
          <cell r="I844">
            <v>18</v>
          </cell>
        </row>
        <row r="845">
          <cell r="A845">
            <v>236165</v>
          </cell>
          <cell r="B845" t="str">
            <v xml:space="preserve">TICON 3D-24 PUFFY STICKER </v>
          </cell>
          <cell r="C845" t="str">
            <v>-</v>
          </cell>
          <cell r="D845" t="str">
            <v>PK</v>
          </cell>
          <cell r="E845">
            <v>20</v>
          </cell>
          <cell r="F845">
            <v>2400</v>
          </cell>
          <cell r="G845">
            <v>0.47</v>
          </cell>
          <cell r="H845">
            <v>8694340098258</v>
          </cell>
          <cell r="I845">
            <v>18</v>
          </cell>
        </row>
        <row r="846">
          <cell r="A846">
            <v>236166</v>
          </cell>
          <cell r="B846" t="str">
            <v xml:space="preserve">TICON 3D-25 PUFFY STICKER </v>
          </cell>
          <cell r="C846" t="str">
            <v>-</v>
          </cell>
          <cell r="D846" t="str">
            <v>PK</v>
          </cell>
          <cell r="E846">
            <v>20</v>
          </cell>
          <cell r="F846">
            <v>2400</v>
          </cell>
          <cell r="G846">
            <v>0.47</v>
          </cell>
          <cell r="H846">
            <v>8694340098265</v>
          </cell>
          <cell r="I846">
            <v>18</v>
          </cell>
        </row>
        <row r="847">
          <cell r="A847">
            <v>236167</v>
          </cell>
          <cell r="B847" t="str">
            <v xml:space="preserve">TICON 3D-26 PUFFY STICKER </v>
          </cell>
          <cell r="C847" t="str">
            <v>-</v>
          </cell>
          <cell r="D847" t="str">
            <v>PK</v>
          </cell>
          <cell r="E847">
            <v>20</v>
          </cell>
          <cell r="F847">
            <v>2400</v>
          </cell>
          <cell r="G847">
            <v>0.47</v>
          </cell>
          <cell r="H847">
            <v>8694340098272</v>
          </cell>
          <cell r="I847">
            <v>18</v>
          </cell>
        </row>
        <row r="848">
          <cell r="A848">
            <v>236168</v>
          </cell>
          <cell r="B848" t="str">
            <v xml:space="preserve">TICON 3D-27 PUFFY STICKER </v>
          </cell>
          <cell r="C848" t="str">
            <v>-</v>
          </cell>
          <cell r="D848" t="str">
            <v>PK</v>
          </cell>
          <cell r="E848">
            <v>20</v>
          </cell>
          <cell r="F848">
            <v>2400</v>
          </cell>
          <cell r="G848">
            <v>0.47</v>
          </cell>
          <cell r="H848">
            <v>8694340098289</v>
          </cell>
          <cell r="I848">
            <v>18</v>
          </cell>
        </row>
        <row r="849">
          <cell r="A849">
            <v>236171</v>
          </cell>
          <cell r="B849" t="str">
            <v xml:space="preserve">TICON 3D-28 PUFFY STICKER </v>
          </cell>
          <cell r="C849" t="str">
            <v>-</v>
          </cell>
          <cell r="D849" t="str">
            <v>PK</v>
          </cell>
          <cell r="E849">
            <v>20</v>
          </cell>
          <cell r="F849">
            <v>2400</v>
          </cell>
          <cell r="G849">
            <v>0.47</v>
          </cell>
          <cell r="H849">
            <v>8694340098296</v>
          </cell>
          <cell r="I849">
            <v>18</v>
          </cell>
        </row>
        <row r="850">
          <cell r="A850">
            <v>236172</v>
          </cell>
          <cell r="B850" t="str">
            <v xml:space="preserve">TICON 3D-29 PUFFY STICKER </v>
          </cell>
          <cell r="C850" t="str">
            <v>-</v>
          </cell>
          <cell r="D850" t="str">
            <v>PK</v>
          </cell>
          <cell r="E850">
            <v>20</v>
          </cell>
          <cell r="F850">
            <v>2400</v>
          </cell>
          <cell r="G850">
            <v>0.47</v>
          </cell>
          <cell r="H850">
            <v>8694340098302</v>
          </cell>
          <cell r="I850">
            <v>18</v>
          </cell>
        </row>
        <row r="851">
          <cell r="A851">
            <v>236173</v>
          </cell>
          <cell r="B851" t="str">
            <v>TICON 3D-30 PUFFY STICKER</v>
          </cell>
          <cell r="C851" t="str">
            <v>-</v>
          </cell>
          <cell r="D851" t="str">
            <v>PK</v>
          </cell>
          <cell r="E851">
            <v>20</v>
          </cell>
          <cell r="F851">
            <v>2400</v>
          </cell>
          <cell r="G851">
            <v>0.47</v>
          </cell>
          <cell r="H851">
            <v>8694340098319</v>
          </cell>
          <cell r="I851">
            <v>18</v>
          </cell>
        </row>
        <row r="852">
          <cell r="A852">
            <v>236174</v>
          </cell>
          <cell r="B852" t="str">
            <v xml:space="preserve">TICON 3D-31 PUFFY STICKER </v>
          </cell>
          <cell r="C852" t="str">
            <v>-</v>
          </cell>
          <cell r="D852" t="str">
            <v>PK</v>
          </cell>
          <cell r="E852">
            <v>20</v>
          </cell>
          <cell r="F852">
            <v>2400</v>
          </cell>
          <cell r="G852">
            <v>0.47</v>
          </cell>
          <cell r="H852">
            <v>8694340098326</v>
          </cell>
          <cell r="I852">
            <v>18</v>
          </cell>
        </row>
        <row r="853">
          <cell r="A853">
            <v>236176</v>
          </cell>
          <cell r="B853" t="str">
            <v>TICON 3D-32 PUFFY STICKER</v>
          </cell>
          <cell r="C853" t="str">
            <v>-</v>
          </cell>
          <cell r="D853" t="str">
            <v>PK</v>
          </cell>
          <cell r="E853">
            <v>20</v>
          </cell>
          <cell r="F853">
            <v>2400</v>
          </cell>
          <cell r="G853">
            <v>0.47</v>
          </cell>
          <cell r="H853">
            <v>8694340098333</v>
          </cell>
          <cell r="I853">
            <v>18</v>
          </cell>
        </row>
        <row r="854">
          <cell r="A854">
            <v>236177</v>
          </cell>
          <cell r="B854" t="str">
            <v>TICON 3D-33 PUFFY STICKER</v>
          </cell>
          <cell r="C854" t="str">
            <v>-</v>
          </cell>
          <cell r="D854" t="str">
            <v>PK</v>
          </cell>
          <cell r="E854">
            <v>20</v>
          </cell>
          <cell r="F854">
            <v>2400</v>
          </cell>
          <cell r="G854">
            <v>0.47</v>
          </cell>
          <cell r="H854">
            <v>8694340098340</v>
          </cell>
          <cell r="I854">
            <v>18</v>
          </cell>
        </row>
        <row r="855">
          <cell r="A855">
            <v>236179</v>
          </cell>
          <cell r="B855" t="str">
            <v xml:space="preserve">TICON 3D-34 PUFFY STICKER </v>
          </cell>
          <cell r="C855" t="str">
            <v>-</v>
          </cell>
          <cell r="D855" t="str">
            <v>PK</v>
          </cell>
          <cell r="E855">
            <v>20</v>
          </cell>
          <cell r="F855">
            <v>2400</v>
          </cell>
          <cell r="G855">
            <v>0.47</v>
          </cell>
          <cell r="H855">
            <v>8694340098357</v>
          </cell>
          <cell r="I855">
            <v>18</v>
          </cell>
        </row>
        <row r="856">
          <cell r="A856">
            <v>236180</v>
          </cell>
          <cell r="B856" t="str">
            <v xml:space="preserve">TICON 3D-35 PUFFY STICKER </v>
          </cell>
          <cell r="C856" t="str">
            <v>-</v>
          </cell>
          <cell r="D856" t="str">
            <v>PK</v>
          </cell>
          <cell r="E856">
            <v>20</v>
          </cell>
          <cell r="F856">
            <v>2400</v>
          </cell>
          <cell r="G856">
            <v>0.47</v>
          </cell>
          <cell r="H856">
            <v>8694340098364</v>
          </cell>
          <cell r="I856">
            <v>18</v>
          </cell>
        </row>
        <row r="857">
          <cell r="A857">
            <v>236183</v>
          </cell>
          <cell r="B857" t="str">
            <v>TICON 3D-36 PUFFY STICKER</v>
          </cell>
          <cell r="C857" t="str">
            <v>-</v>
          </cell>
          <cell r="D857" t="str">
            <v>PK</v>
          </cell>
          <cell r="E857">
            <v>20</v>
          </cell>
          <cell r="F857">
            <v>2400</v>
          </cell>
          <cell r="G857">
            <v>0.47</v>
          </cell>
          <cell r="H857">
            <v>8694340098371</v>
          </cell>
          <cell r="I857">
            <v>18</v>
          </cell>
        </row>
        <row r="858">
          <cell r="A858">
            <v>236185</v>
          </cell>
          <cell r="B858" t="str">
            <v xml:space="preserve">TICON 3D-37 PUFFY STICKER </v>
          </cell>
          <cell r="C858" t="str">
            <v>-</v>
          </cell>
          <cell r="D858" t="str">
            <v>PK</v>
          </cell>
          <cell r="E858">
            <v>20</v>
          </cell>
          <cell r="F858">
            <v>2400</v>
          </cell>
          <cell r="G858">
            <v>0.47</v>
          </cell>
          <cell r="H858">
            <v>8694340098388</v>
          </cell>
          <cell r="I858">
            <v>18</v>
          </cell>
        </row>
        <row r="859">
          <cell r="A859">
            <v>236186</v>
          </cell>
          <cell r="B859" t="str">
            <v xml:space="preserve">TICON 3D-38 PUFFY STICKER </v>
          </cell>
          <cell r="C859" t="str">
            <v>-</v>
          </cell>
          <cell r="D859" t="str">
            <v>PK</v>
          </cell>
          <cell r="E859">
            <v>20</v>
          </cell>
          <cell r="F859">
            <v>2400</v>
          </cell>
          <cell r="G859">
            <v>0.47</v>
          </cell>
          <cell r="H859">
            <v>8694340098395</v>
          </cell>
          <cell r="I859">
            <v>18</v>
          </cell>
        </row>
        <row r="860">
          <cell r="A860">
            <v>236158</v>
          </cell>
          <cell r="B860" t="str">
            <v xml:space="preserve">TICON 3D-39 PUFFY STICKER </v>
          </cell>
          <cell r="C860" t="str">
            <v>-</v>
          </cell>
          <cell r="D860" t="str">
            <v>PK</v>
          </cell>
          <cell r="E860">
            <v>20</v>
          </cell>
          <cell r="F860">
            <v>2400</v>
          </cell>
          <cell r="G860">
            <v>0.47</v>
          </cell>
          <cell r="H860">
            <v>8694340098401</v>
          </cell>
          <cell r="I860">
            <v>18</v>
          </cell>
        </row>
        <row r="861">
          <cell r="A861">
            <v>256027</v>
          </cell>
          <cell r="B861" t="str">
            <v>TICON 3D-40 PUFFY STICKER</v>
          </cell>
          <cell r="C861" t="str">
            <v>-</v>
          </cell>
          <cell r="D861" t="str">
            <v>PK</v>
          </cell>
          <cell r="E861">
            <v>20</v>
          </cell>
          <cell r="F861">
            <v>2400</v>
          </cell>
          <cell r="G861">
            <v>0.47</v>
          </cell>
          <cell r="H861">
            <v>8694340100562</v>
          </cell>
          <cell r="I861">
            <v>18</v>
          </cell>
        </row>
        <row r="862">
          <cell r="A862">
            <v>256028</v>
          </cell>
          <cell r="B862" t="str">
            <v>TICON 3D-41 PUFFY STICKER</v>
          </cell>
          <cell r="C862" t="str">
            <v>-</v>
          </cell>
          <cell r="D862" t="str">
            <v>PK</v>
          </cell>
          <cell r="E862">
            <v>20</v>
          </cell>
          <cell r="F862">
            <v>2400</v>
          </cell>
          <cell r="G862">
            <v>0.47</v>
          </cell>
          <cell r="H862">
            <v>8694340100579</v>
          </cell>
          <cell r="I862">
            <v>18</v>
          </cell>
        </row>
        <row r="863">
          <cell r="A863">
            <v>256029</v>
          </cell>
          <cell r="B863" t="str">
            <v>TICON 3D-42 PUFFY STICKER</v>
          </cell>
          <cell r="C863" t="str">
            <v>-</v>
          </cell>
          <cell r="D863" t="str">
            <v>PK</v>
          </cell>
          <cell r="E863">
            <v>20</v>
          </cell>
          <cell r="F863">
            <v>2400</v>
          </cell>
          <cell r="G863">
            <v>0.47</v>
          </cell>
          <cell r="H863">
            <v>8694340100586</v>
          </cell>
          <cell r="I863">
            <v>18</v>
          </cell>
        </row>
        <row r="864">
          <cell r="A864">
            <v>256030</v>
          </cell>
          <cell r="B864" t="str">
            <v>TICON 3D-43 PUFFY STICKER</v>
          </cell>
          <cell r="C864" t="str">
            <v>-</v>
          </cell>
          <cell r="D864" t="str">
            <v>PK</v>
          </cell>
          <cell r="E864">
            <v>20</v>
          </cell>
          <cell r="F864">
            <v>2400</v>
          </cell>
          <cell r="G864">
            <v>0.47</v>
          </cell>
          <cell r="H864">
            <v>8694340100609</v>
          </cell>
          <cell r="I864">
            <v>18</v>
          </cell>
        </row>
        <row r="865">
          <cell r="A865">
            <v>256031</v>
          </cell>
          <cell r="B865" t="str">
            <v xml:space="preserve">TICON 3D-44 PUFFY STICKER </v>
          </cell>
          <cell r="C865" t="str">
            <v>-</v>
          </cell>
          <cell r="D865" t="str">
            <v>PK</v>
          </cell>
          <cell r="E865">
            <v>20</v>
          </cell>
          <cell r="F865">
            <v>2400</v>
          </cell>
          <cell r="G865">
            <v>0.47</v>
          </cell>
          <cell r="H865">
            <v>8694340100616</v>
          </cell>
          <cell r="I865">
            <v>18</v>
          </cell>
        </row>
        <row r="866">
          <cell r="A866">
            <v>256032</v>
          </cell>
          <cell r="B866" t="str">
            <v>TICON 3D-45 PUFFY STICKER</v>
          </cell>
          <cell r="C866" t="str">
            <v>-</v>
          </cell>
          <cell r="D866" t="str">
            <v>PK</v>
          </cell>
          <cell r="E866">
            <v>20</v>
          </cell>
          <cell r="F866">
            <v>2400</v>
          </cell>
          <cell r="G866">
            <v>0.47</v>
          </cell>
          <cell r="H866">
            <v>8694340100623</v>
          </cell>
          <cell r="I866">
            <v>18</v>
          </cell>
        </row>
        <row r="867">
          <cell r="A867">
            <v>256033</v>
          </cell>
          <cell r="B867" t="str">
            <v>TICON 3D-46 PUFFY STICKER</v>
          </cell>
          <cell r="C867" t="str">
            <v>-</v>
          </cell>
          <cell r="D867" t="str">
            <v>PK</v>
          </cell>
          <cell r="E867">
            <v>20</v>
          </cell>
          <cell r="F867">
            <v>2400</v>
          </cell>
          <cell r="G867">
            <v>0.47</v>
          </cell>
          <cell r="H867">
            <v>8694340100630</v>
          </cell>
          <cell r="I867">
            <v>18</v>
          </cell>
        </row>
        <row r="868">
          <cell r="A868">
            <v>256034</v>
          </cell>
          <cell r="B868" t="str">
            <v>TICON 3D-47 PUFFY STICKER</v>
          </cell>
          <cell r="C868" t="str">
            <v>-</v>
          </cell>
          <cell r="D868" t="str">
            <v>PK</v>
          </cell>
          <cell r="E868">
            <v>20</v>
          </cell>
          <cell r="F868">
            <v>2400</v>
          </cell>
          <cell r="G868">
            <v>0.47</v>
          </cell>
          <cell r="H868">
            <v>8694340100647</v>
          </cell>
          <cell r="I868">
            <v>18</v>
          </cell>
        </row>
        <row r="869">
          <cell r="A869">
            <v>256035</v>
          </cell>
          <cell r="B869" t="str">
            <v>TICON 3D-48 PUFFY STICKER</v>
          </cell>
          <cell r="C869" t="str">
            <v>-</v>
          </cell>
          <cell r="D869" t="str">
            <v>PK</v>
          </cell>
          <cell r="E869">
            <v>20</v>
          </cell>
          <cell r="F869">
            <v>2400</v>
          </cell>
          <cell r="G869">
            <v>0.47</v>
          </cell>
          <cell r="H869">
            <v>8694340100661</v>
          </cell>
          <cell r="I869">
            <v>18</v>
          </cell>
        </row>
        <row r="870">
          <cell r="A870">
            <v>256036</v>
          </cell>
          <cell r="B870" t="str">
            <v>TICON 3D-49 PUFFY STICKER</v>
          </cell>
          <cell r="C870" t="str">
            <v>-</v>
          </cell>
          <cell r="D870" t="str">
            <v>PK</v>
          </cell>
          <cell r="E870">
            <v>20</v>
          </cell>
          <cell r="F870">
            <v>2400</v>
          </cell>
          <cell r="G870">
            <v>0.47</v>
          </cell>
          <cell r="H870">
            <v>8694340100678</v>
          </cell>
          <cell r="I870">
            <v>18</v>
          </cell>
        </row>
        <row r="871">
          <cell r="A871">
            <v>256037</v>
          </cell>
          <cell r="B871" t="str">
            <v>TICON 3D-50 PUFFY STICKER</v>
          </cell>
          <cell r="C871" t="str">
            <v>-</v>
          </cell>
          <cell r="D871" t="str">
            <v>PK</v>
          </cell>
          <cell r="E871">
            <v>20</v>
          </cell>
          <cell r="F871">
            <v>2400</v>
          </cell>
          <cell r="G871">
            <v>0.47</v>
          </cell>
          <cell r="H871">
            <v>8694340100685</v>
          </cell>
          <cell r="I871">
            <v>18</v>
          </cell>
        </row>
        <row r="872">
          <cell r="A872">
            <v>256038</v>
          </cell>
          <cell r="B872" t="str">
            <v>TICON 3D-51 PUFFY STICKER</v>
          </cell>
          <cell r="C872" t="str">
            <v>-</v>
          </cell>
          <cell r="D872" t="str">
            <v>PK</v>
          </cell>
          <cell r="E872">
            <v>20</v>
          </cell>
          <cell r="F872">
            <v>2400</v>
          </cell>
          <cell r="G872">
            <v>0.47</v>
          </cell>
          <cell r="H872">
            <v>8694340100692</v>
          </cell>
          <cell r="I872">
            <v>18</v>
          </cell>
        </row>
        <row r="873">
          <cell r="A873">
            <v>256039</v>
          </cell>
          <cell r="B873" t="str">
            <v xml:space="preserve">TICON 3D-52 PUFFY STICKER </v>
          </cell>
          <cell r="C873" t="str">
            <v>-</v>
          </cell>
          <cell r="D873" t="str">
            <v>PK</v>
          </cell>
          <cell r="E873">
            <v>20</v>
          </cell>
          <cell r="F873">
            <v>2400</v>
          </cell>
          <cell r="G873">
            <v>0.47</v>
          </cell>
          <cell r="H873">
            <v>8694340100708</v>
          </cell>
          <cell r="I873">
            <v>18</v>
          </cell>
        </row>
        <row r="874">
          <cell r="A874">
            <v>256040</v>
          </cell>
          <cell r="B874" t="str">
            <v xml:space="preserve">TICON 3D-53 PUFFY STICKER </v>
          </cell>
          <cell r="C874" t="str">
            <v>-</v>
          </cell>
          <cell r="D874" t="str">
            <v>PK</v>
          </cell>
          <cell r="E874">
            <v>20</v>
          </cell>
          <cell r="F874">
            <v>2400</v>
          </cell>
          <cell r="G874">
            <v>0.47</v>
          </cell>
          <cell r="H874">
            <v>8694340100715</v>
          </cell>
          <cell r="I874">
            <v>18</v>
          </cell>
        </row>
        <row r="875">
          <cell r="A875">
            <v>256041</v>
          </cell>
          <cell r="B875" t="str">
            <v>TICON 3D-54 PUFFY STICKER</v>
          </cell>
          <cell r="C875" t="str">
            <v>-</v>
          </cell>
          <cell r="D875" t="str">
            <v>PK</v>
          </cell>
          <cell r="E875">
            <v>20</v>
          </cell>
          <cell r="F875">
            <v>2400</v>
          </cell>
          <cell r="G875">
            <v>0.47</v>
          </cell>
          <cell r="H875">
            <v>8694340100722</v>
          </cell>
          <cell r="I875">
            <v>18</v>
          </cell>
        </row>
        <row r="876">
          <cell r="A876">
            <v>256042</v>
          </cell>
          <cell r="B876" t="str">
            <v>TICON 3D-55 PUFFY STICKER</v>
          </cell>
          <cell r="C876" t="str">
            <v>-</v>
          </cell>
          <cell r="D876" t="str">
            <v>PK</v>
          </cell>
          <cell r="E876">
            <v>20</v>
          </cell>
          <cell r="F876">
            <v>2400</v>
          </cell>
          <cell r="G876">
            <v>0.47</v>
          </cell>
          <cell r="H876">
            <v>8694340100739</v>
          </cell>
          <cell r="I876">
            <v>18</v>
          </cell>
        </row>
        <row r="877">
          <cell r="A877" t="str">
            <v>STICKER STANDLARI</v>
          </cell>
          <cell r="B877">
            <v>0</v>
          </cell>
          <cell r="C877">
            <v>0</v>
          </cell>
          <cell r="D877">
            <v>0</v>
          </cell>
          <cell r="E877">
            <v>0</v>
          </cell>
          <cell r="F877">
            <v>0</v>
          </cell>
          <cell r="G877">
            <v>0</v>
          </cell>
          <cell r="H877">
            <v>0</v>
          </cell>
          <cell r="I877">
            <v>0</v>
          </cell>
        </row>
        <row r="878">
          <cell r="A878">
            <v>140259</v>
          </cell>
          <cell r="B878" t="str">
            <v xml:space="preserve">TİCON STICKER STANDI </v>
          </cell>
          <cell r="C878" t="str">
            <v>BOŞ</v>
          </cell>
          <cell r="D878" t="str">
            <v>STD</v>
          </cell>
          <cell r="E878" t="str">
            <v>-</v>
          </cell>
          <cell r="F878">
            <v>1</v>
          </cell>
          <cell r="G878">
            <v>395</v>
          </cell>
          <cell r="H878">
            <v>8694340091693</v>
          </cell>
          <cell r="I878">
            <v>18</v>
          </cell>
        </row>
        <row r="879">
          <cell r="A879">
            <v>139299</v>
          </cell>
          <cell r="B879" t="str">
            <v>TİCON STICKER STANDI</v>
          </cell>
          <cell r="C879" t="str">
            <v>DOLU</v>
          </cell>
          <cell r="D879" t="str">
            <v>STD</v>
          </cell>
          <cell r="E879" t="str">
            <v>-</v>
          </cell>
          <cell r="F879">
            <v>1</v>
          </cell>
          <cell r="G879">
            <v>2350</v>
          </cell>
          <cell r="H879">
            <v>8694340090801</v>
          </cell>
          <cell r="I879">
            <v>18</v>
          </cell>
        </row>
        <row r="880">
          <cell r="A880">
            <v>149032</v>
          </cell>
          <cell r="B880" t="str">
            <v>TİCON MASAÜSTÜ STİCKER STANDI</v>
          </cell>
          <cell r="C880" t="str">
            <v>BOŞ</v>
          </cell>
          <cell r="D880" t="str">
            <v>STD</v>
          </cell>
          <cell r="E880" t="str">
            <v>-</v>
          </cell>
          <cell r="F880">
            <v>1</v>
          </cell>
          <cell r="G880">
            <v>180</v>
          </cell>
          <cell r="H880">
            <v>8694340092003</v>
          </cell>
          <cell r="I880">
            <v>18</v>
          </cell>
        </row>
        <row r="881">
          <cell r="A881">
            <v>149247</v>
          </cell>
          <cell r="B881" t="str">
            <v>TİCON MASAÜSTÜ STİCKER STANDI</v>
          </cell>
          <cell r="C881" t="str">
            <v>DOLU</v>
          </cell>
          <cell r="D881" t="str">
            <v>STD</v>
          </cell>
          <cell r="E881" t="str">
            <v>-</v>
          </cell>
          <cell r="F881">
            <v>1</v>
          </cell>
          <cell r="G881">
            <v>940</v>
          </cell>
          <cell r="H881">
            <v>8694340092010</v>
          </cell>
          <cell r="I881">
            <v>18</v>
          </cell>
        </row>
        <row r="882">
          <cell r="A882" t="str">
            <v>TUALLER-TICON</v>
          </cell>
          <cell r="B882">
            <v>0</v>
          </cell>
          <cell r="C882">
            <v>0</v>
          </cell>
          <cell r="D882">
            <v>0</v>
          </cell>
          <cell r="E882">
            <v>0</v>
          </cell>
          <cell r="F882">
            <v>0</v>
          </cell>
          <cell r="G882">
            <v>0</v>
          </cell>
          <cell r="H882">
            <v>0</v>
          </cell>
          <cell r="I882">
            <v>0</v>
          </cell>
        </row>
        <row r="883">
          <cell r="A883">
            <v>39513</v>
          </cell>
          <cell r="B883" t="str">
            <v>TİCON 25X35 CM TUAL</v>
          </cell>
          <cell r="C883" t="str">
            <v>-</v>
          </cell>
          <cell r="D883" t="str">
            <v>AD</v>
          </cell>
          <cell r="E883" t="str">
            <v>-</v>
          </cell>
          <cell r="F883">
            <v>40</v>
          </cell>
          <cell r="G883">
            <v>7.2</v>
          </cell>
          <cell r="H883">
            <v>8694340080925</v>
          </cell>
          <cell r="I883">
            <v>18</v>
          </cell>
        </row>
        <row r="884">
          <cell r="A884">
            <v>39515</v>
          </cell>
          <cell r="B884" t="str">
            <v>TİCON 30X40 CM TUAL</v>
          </cell>
          <cell r="C884" t="str">
            <v>-</v>
          </cell>
          <cell r="D884" t="str">
            <v>AD</v>
          </cell>
          <cell r="E884" t="str">
            <v>-</v>
          </cell>
          <cell r="F884">
            <v>40</v>
          </cell>
          <cell r="G884">
            <v>8.35</v>
          </cell>
          <cell r="H884">
            <v>8694340080932</v>
          </cell>
          <cell r="I884">
            <v>18</v>
          </cell>
        </row>
        <row r="885">
          <cell r="A885">
            <v>39517</v>
          </cell>
          <cell r="B885" t="str">
            <v>TİCON 35X50 CM TUAL</v>
          </cell>
          <cell r="C885" t="str">
            <v>-</v>
          </cell>
          <cell r="D885" t="str">
            <v>AD</v>
          </cell>
          <cell r="E885" t="str">
            <v>-</v>
          </cell>
          <cell r="F885">
            <v>20</v>
          </cell>
          <cell r="G885">
            <v>9.9</v>
          </cell>
          <cell r="H885">
            <v>8694340080949</v>
          </cell>
          <cell r="I885">
            <v>18</v>
          </cell>
        </row>
        <row r="886">
          <cell r="A886">
            <v>61518</v>
          </cell>
          <cell r="B886" t="str">
            <v>TİCON 40X60 CM TUAL</v>
          </cell>
          <cell r="C886" t="str">
            <v>-</v>
          </cell>
          <cell r="D886" t="str">
            <v>AD</v>
          </cell>
          <cell r="E886" t="str">
            <v>-</v>
          </cell>
          <cell r="F886">
            <v>20</v>
          </cell>
          <cell r="G886">
            <v>14.95</v>
          </cell>
          <cell r="H886">
            <v>8694340072678</v>
          </cell>
          <cell r="I886">
            <v>18</v>
          </cell>
        </row>
        <row r="887">
          <cell r="A887">
            <v>41113</v>
          </cell>
          <cell r="B887" t="str">
            <v>TİCON 50X70 CM TUAL</v>
          </cell>
          <cell r="C887" t="str">
            <v>-</v>
          </cell>
          <cell r="D887" t="str">
            <v>AD</v>
          </cell>
          <cell r="E887" t="str">
            <v>-</v>
          </cell>
          <cell r="F887">
            <v>20</v>
          </cell>
          <cell r="G887">
            <v>19.899999999999999</v>
          </cell>
          <cell r="H887">
            <v>8694340070087</v>
          </cell>
          <cell r="I887">
            <v>18</v>
          </cell>
        </row>
        <row r="888">
          <cell r="A888" t="str">
            <v>ŞÖVALE-TİCON</v>
          </cell>
          <cell r="B888">
            <v>0</v>
          </cell>
          <cell r="C888">
            <v>0</v>
          </cell>
          <cell r="D888">
            <v>0</v>
          </cell>
          <cell r="E888">
            <v>0</v>
          </cell>
          <cell r="F888">
            <v>0</v>
          </cell>
          <cell r="G888">
            <v>0</v>
          </cell>
          <cell r="H888">
            <v>0</v>
          </cell>
          <cell r="I888">
            <v>0</v>
          </cell>
        </row>
        <row r="889">
          <cell r="A889">
            <v>138660</v>
          </cell>
          <cell r="B889" t="str">
            <v xml:space="preserve">TİCON ŞÖVALE </v>
          </cell>
          <cell r="C889" t="str">
            <v>ALÜMİNYUM</v>
          </cell>
          <cell r="D889" t="str">
            <v>AD</v>
          </cell>
          <cell r="E889" t="str">
            <v>-</v>
          </cell>
          <cell r="F889">
            <v>25</v>
          </cell>
          <cell r="G889">
            <v>31</v>
          </cell>
          <cell r="H889">
            <v>8694340090856</v>
          </cell>
          <cell r="I889">
            <v>18</v>
          </cell>
        </row>
        <row r="890">
          <cell r="A890">
            <v>138663</v>
          </cell>
          <cell r="B890" t="str">
            <v xml:space="preserve">TİCON ŞÖVALE </v>
          </cell>
          <cell r="C890" t="str">
            <v>ŞAMPANYA</v>
          </cell>
          <cell r="D890" t="str">
            <v>AD</v>
          </cell>
          <cell r="E890" t="str">
            <v>-</v>
          </cell>
          <cell r="F890">
            <v>20</v>
          </cell>
          <cell r="G890">
            <v>85</v>
          </cell>
          <cell r="H890">
            <v>8694340090863</v>
          </cell>
          <cell r="I890">
            <v>18</v>
          </cell>
        </row>
        <row r="891">
          <cell r="A891" t="str">
            <v>YAZI TAHTALARI (DUVARA MONTE)-TİCON</v>
          </cell>
          <cell r="B891">
            <v>0</v>
          </cell>
          <cell r="C891">
            <v>0</v>
          </cell>
          <cell r="D891">
            <v>0</v>
          </cell>
          <cell r="E891">
            <v>0</v>
          </cell>
          <cell r="F891">
            <v>0</v>
          </cell>
          <cell r="G891">
            <v>0</v>
          </cell>
          <cell r="H891">
            <v>0</v>
          </cell>
          <cell r="I891">
            <v>0</v>
          </cell>
        </row>
        <row r="892">
          <cell r="A892">
            <v>65819</v>
          </cell>
          <cell r="B892" t="str">
            <v>TİCON 40X55 CM YAZI TAHTASI FLIP CHARTLI MANYETİK YÜZEY</v>
          </cell>
          <cell r="C892" t="str">
            <v>BEYAZ</v>
          </cell>
          <cell r="D892" t="str">
            <v>AD</v>
          </cell>
          <cell r="E892">
            <v>0</v>
          </cell>
          <cell r="F892">
            <v>1</v>
          </cell>
          <cell r="G892">
            <v>46</v>
          </cell>
          <cell r="H892">
            <v>8694340074610</v>
          </cell>
          <cell r="I892">
            <v>18</v>
          </cell>
        </row>
        <row r="893">
          <cell r="A893">
            <v>65822</v>
          </cell>
          <cell r="B893" t="str">
            <v>TİCON 60X85 CM YAZI TAHTASI FLIP CHARTLI,MANYETİK YÜZEY</v>
          </cell>
          <cell r="C893" t="str">
            <v>BEYAZ</v>
          </cell>
          <cell r="D893" t="str">
            <v>AD</v>
          </cell>
          <cell r="E893">
            <v>0</v>
          </cell>
          <cell r="F893">
            <v>1</v>
          </cell>
          <cell r="G893">
            <v>59</v>
          </cell>
          <cell r="H893">
            <v>8694340074634</v>
          </cell>
          <cell r="I893">
            <v>18</v>
          </cell>
        </row>
        <row r="894">
          <cell r="A894" t="str">
            <v>YAZI TAHTALARI(AYAKLI)-TİCON</v>
          </cell>
          <cell r="B894">
            <v>0</v>
          </cell>
          <cell r="C894">
            <v>0</v>
          </cell>
          <cell r="D894">
            <v>0</v>
          </cell>
          <cell r="E894">
            <v>0</v>
          </cell>
          <cell r="F894">
            <v>0</v>
          </cell>
          <cell r="G894">
            <v>0</v>
          </cell>
          <cell r="H894">
            <v>0</v>
          </cell>
          <cell r="I894">
            <v>0</v>
          </cell>
        </row>
        <row r="895">
          <cell r="A895">
            <v>11493</v>
          </cell>
          <cell r="B895" t="str">
            <v>TİCON 40X55 CM AYAKLI YAZI TAHTASI FLIP CHARTLI,MANYETİK YÜZEY</v>
          </cell>
          <cell r="C895" t="str">
            <v>BEYAZ</v>
          </cell>
          <cell r="D895" t="str">
            <v>AD</v>
          </cell>
          <cell r="E895">
            <v>0</v>
          </cell>
          <cell r="F895">
            <v>1</v>
          </cell>
          <cell r="G895">
            <v>132</v>
          </cell>
          <cell r="H895">
            <v>8694340074658</v>
          </cell>
          <cell r="I895">
            <v>18</v>
          </cell>
        </row>
        <row r="896">
          <cell r="A896">
            <v>72333</v>
          </cell>
          <cell r="B896" t="str">
            <v>TİCON 50X70 CM AYAKLI YAZI TAHTASI FLIP CHARTLI,MANYETİK YÜZEY</v>
          </cell>
          <cell r="C896" t="str">
            <v>BEYAZ</v>
          </cell>
          <cell r="D896" t="str">
            <v>AD</v>
          </cell>
          <cell r="E896">
            <v>0</v>
          </cell>
          <cell r="F896">
            <v>1</v>
          </cell>
          <cell r="G896">
            <v>165</v>
          </cell>
          <cell r="H896">
            <v>8694340076195</v>
          </cell>
          <cell r="I896">
            <v>18</v>
          </cell>
        </row>
        <row r="897">
          <cell r="A897">
            <v>72334</v>
          </cell>
          <cell r="B897" t="str">
            <v>TİCON 65X85 CM AYAKLI YAZI TAHTASI FLIP CHARTLI,MANYETİK YÜZEY</v>
          </cell>
          <cell r="C897" t="str">
            <v>BEYAZ</v>
          </cell>
          <cell r="D897" t="str">
            <v>AD</v>
          </cell>
          <cell r="E897">
            <v>0</v>
          </cell>
          <cell r="F897">
            <v>1</v>
          </cell>
          <cell r="G897">
            <v>185</v>
          </cell>
          <cell r="H897">
            <v>8694340076201</v>
          </cell>
          <cell r="I897">
            <v>18</v>
          </cell>
        </row>
        <row r="898">
          <cell r="A898" t="str">
            <v>TAHTA SİLGİSİ-TİCON</v>
          </cell>
          <cell r="B898">
            <v>0</v>
          </cell>
          <cell r="C898">
            <v>0</v>
          </cell>
          <cell r="D898">
            <v>0</v>
          </cell>
          <cell r="E898">
            <v>0</v>
          </cell>
          <cell r="F898">
            <v>0</v>
          </cell>
          <cell r="G898">
            <v>0</v>
          </cell>
          <cell r="H898">
            <v>0</v>
          </cell>
          <cell r="I898">
            <v>0</v>
          </cell>
        </row>
        <row r="899">
          <cell r="A899">
            <v>204774</v>
          </cell>
          <cell r="B899" t="str">
            <v>TİCON TAHTA SİLGİSİ ,MANYETİK</v>
          </cell>
          <cell r="C899" t="str">
            <v>4 RENK</v>
          </cell>
          <cell r="D899" t="str">
            <v>AD</v>
          </cell>
          <cell r="E899">
            <v>12</v>
          </cell>
          <cell r="F899">
            <v>240</v>
          </cell>
          <cell r="G899">
            <v>3.1</v>
          </cell>
          <cell r="H899">
            <v>8694340090092</v>
          </cell>
          <cell r="I899">
            <v>8</v>
          </cell>
        </row>
        <row r="900">
          <cell r="A900" t="str">
            <v>MANTAR PANOLAR-TİCON</v>
          </cell>
          <cell r="B900">
            <v>0</v>
          </cell>
          <cell r="C900">
            <v>0</v>
          </cell>
          <cell r="D900">
            <v>0</v>
          </cell>
          <cell r="E900">
            <v>0</v>
          </cell>
          <cell r="F900">
            <v>0</v>
          </cell>
          <cell r="G900">
            <v>0</v>
          </cell>
          <cell r="H900">
            <v>0</v>
          </cell>
          <cell r="I900">
            <v>0</v>
          </cell>
        </row>
        <row r="901">
          <cell r="A901">
            <v>11202</v>
          </cell>
          <cell r="B901" t="str">
            <v>TİCON 40X30 MANTAR PANO</v>
          </cell>
          <cell r="C901" t="str">
            <v>-</v>
          </cell>
          <cell r="D901" t="str">
            <v>AD</v>
          </cell>
          <cell r="E901">
            <v>0</v>
          </cell>
          <cell r="F901">
            <v>48</v>
          </cell>
          <cell r="G901">
            <v>9.9</v>
          </cell>
          <cell r="H901">
            <v>8694340066400</v>
          </cell>
          <cell r="I901">
            <v>18</v>
          </cell>
        </row>
        <row r="902">
          <cell r="A902">
            <v>10616</v>
          </cell>
          <cell r="B902" t="str">
            <v>TİCON 60X40 MANTAR PANO</v>
          </cell>
          <cell r="C902" t="str">
            <v>-</v>
          </cell>
          <cell r="D902" t="str">
            <v>AD</v>
          </cell>
          <cell r="E902">
            <v>0</v>
          </cell>
          <cell r="F902">
            <v>24</v>
          </cell>
          <cell r="G902">
            <v>14</v>
          </cell>
          <cell r="H902">
            <v>8694340066608</v>
          </cell>
          <cell r="I902">
            <v>18</v>
          </cell>
        </row>
        <row r="903">
          <cell r="A903">
            <v>11460</v>
          </cell>
          <cell r="B903" t="str">
            <v>TİCON 90X60 MANTAR PANO</v>
          </cell>
          <cell r="C903" t="str">
            <v>-</v>
          </cell>
          <cell r="D903" t="str">
            <v>AD</v>
          </cell>
          <cell r="E903">
            <v>0</v>
          </cell>
          <cell r="F903">
            <v>12</v>
          </cell>
          <cell r="G903">
            <v>26</v>
          </cell>
          <cell r="H903">
            <v>8694340066905</v>
          </cell>
          <cell r="I903">
            <v>18</v>
          </cell>
        </row>
        <row r="904">
          <cell r="A904" t="str">
            <v>TEBEŞİRLER-TEMAT</v>
          </cell>
          <cell r="B904">
            <v>0</v>
          </cell>
          <cell r="C904">
            <v>0</v>
          </cell>
          <cell r="D904">
            <v>0</v>
          </cell>
          <cell r="E904">
            <v>0</v>
          </cell>
          <cell r="F904">
            <v>0</v>
          </cell>
          <cell r="G904">
            <v>0</v>
          </cell>
          <cell r="H904">
            <v>0</v>
          </cell>
          <cell r="I904">
            <v>0</v>
          </cell>
        </row>
        <row r="905">
          <cell r="A905">
            <v>40214</v>
          </cell>
          <cell r="B905" t="str">
            <v xml:space="preserve">TEMAT TEBEŞİR 10'LU </v>
          </cell>
          <cell r="C905" t="str">
            <v>BEYAZ</v>
          </cell>
          <cell r="D905" t="str">
            <v>AD</v>
          </cell>
          <cell r="E905">
            <v>0</v>
          </cell>
          <cell r="F905" t="str">
            <v>160</v>
          </cell>
          <cell r="G905">
            <v>1.4</v>
          </cell>
          <cell r="H905">
            <v>8694340053219</v>
          </cell>
          <cell r="I905">
            <v>18</v>
          </cell>
        </row>
        <row r="906">
          <cell r="A906">
            <v>40215</v>
          </cell>
          <cell r="B906" t="str">
            <v xml:space="preserve">TEMAT TEBEŞİR 10'LU </v>
          </cell>
          <cell r="C906" t="str">
            <v>RENKLİ</v>
          </cell>
          <cell r="D906" t="str">
            <v>AD</v>
          </cell>
          <cell r="E906">
            <v>0</v>
          </cell>
          <cell r="F906" t="str">
            <v>160</v>
          </cell>
          <cell r="G906">
            <v>2</v>
          </cell>
          <cell r="H906">
            <v>8694340053226</v>
          </cell>
          <cell r="I906">
            <v>18</v>
          </cell>
        </row>
        <row r="907">
          <cell r="A907">
            <v>40216</v>
          </cell>
          <cell r="B907" t="str">
            <v xml:space="preserve">TEMAT TEBEŞİR 100'LÜ </v>
          </cell>
          <cell r="C907" t="str">
            <v>BEYAZ</v>
          </cell>
          <cell r="D907" t="str">
            <v>AD</v>
          </cell>
          <cell r="E907">
            <v>0</v>
          </cell>
          <cell r="F907">
            <v>16</v>
          </cell>
          <cell r="G907">
            <v>10.3</v>
          </cell>
          <cell r="H907">
            <v>8694340053233</v>
          </cell>
          <cell r="I907">
            <v>18</v>
          </cell>
        </row>
        <row r="908">
          <cell r="A908">
            <v>40218</v>
          </cell>
          <cell r="B908" t="str">
            <v xml:space="preserve">TEMAT TEBEŞİR 100'LÜ </v>
          </cell>
          <cell r="C908" t="str">
            <v>RENKLİ</v>
          </cell>
          <cell r="D908" t="str">
            <v>AD</v>
          </cell>
          <cell r="E908">
            <v>0</v>
          </cell>
          <cell r="F908" t="str">
            <v>16</v>
          </cell>
          <cell r="G908">
            <v>15.9</v>
          </cell>
          <cell r="H908">
            <v>8694340053240</v>
          </cell>
          <cell r="I908">
            <v>18</v>
          </cell>
        </row>
        <row r="909">
          <cell r="A909" t="str">
            <v>PROJE ÇANTALARI-TİCON</v>
          </cell>
          <cell r="B909">
            <v>0</v>
          </cell>
          <cell r="C909">
            <v>0</v>
          </cell>
          <cell r="D909">
            <v>0</v>
          </cell>
          <cell r="E909">
            <v>0</v>
          </cell>
          <cell r="F909">
            <v>0</v>
          </cell>
          <cell r="G909">
            <v>0</v>
          </cell>
          <cell r="H909">
            <v>0</v>
          </cell>
          <cell r="I909">
            <v>0</v>
          </cell>
        </row>
        <row r="910">
          <cell r="A910">
            <v>257943</v>
          </cell>
          <cell r="B910" t="str">
            <v>TİCON.35x50CM.PROJE ÇANTASI</v>
          </cell>
          <cell r="C910" t="str">
            <v>SİYAH</v>
          </cell>
          <cell r="D910" t="str">
            <v>AD</v>
          </cell>
          <cell r="E910">
            <v>0</v>
          </cell>
          <cell r="F910">
            <v>25</v>
          </cell>
          <cell r="G910">
            <v>8.9</v>
          </cell>
          <cell r="H910">
            <v>8694340102115</v>
          </cell>
          <cell r="I910">
            <v>8</v>
          </cell>
        </row>
        <row r="911">
          <cell r="A911">
            <v>257945</v>
          </cell>
          <cell r="B911" t="str">
            <v>TİCON.35x50CM.PROJE ÇANTASI</v>
          </cell>
          <cell r="C911" t="str">
            <v>MAVİ</v>
          </cell>
          <cell r="D911" t="str">
            <v>AD</v>
          </cell>
          <cell r="E911">
            <v>0</v>
          </cell>
          <cell r="F911">
            <v>25</v>
          </cell>
          <cell r="G911">
            <v>8.9</v>
          </cell>
          <cell r="H911">
            <v>8694340102122</v>
          </cell>
          <cell r="I911">
            <v>8</v>
          </cell>
        </row>
        <row r="912">
          <cell r="A912">
            <v>257946</v>
          </cell>
          <cell r="B912" t="str">
            <v>TİCON.35x50CM.PROJE ÇANTASI</v>
          </cell>
          <cell r="C912" t="str">
            <v>KIRMIZI</v>
          </cell>
          <cell r="D912" t="str">
            <v>AD</v>
          </cell>
          <cell r="E912">
            <v>0</v>
          </cell>
          <cell r="F912">
            <v>25</v>
          </cell>
          <cell r="G912">
            <v>8.9</v>
          </cell>
          <cell r="H912">
            <v>8694340102139</v>
          </cell>
          <cell r="I912">
            <v>8</v>
          </cell>
        </row>
        <row r="913">
          <cell r="A913">
            <v>257947</v>
          </cell>
          <cell r="B913" t="str">
            <v>TİCON.35x50CM.PROJE ÇANTASI</v>
          </cell>
          <cell r="C913" t="str">
            <v>PEMBE</v>
          </cell>
          <cell r="D913" t="str">
            <v>AD</v>
          </cell>
          <cell r="E913">
            <v>0</v>
          </cell>
          <cell r="F913">
            <v>25</v>
          </cell>
          <cell r="G913">
            <v>8.9</v>
          </cell>
          <cell r="H913">
            <v>8694340102498</v>
          </cell>
          <cell r="I913">
            <v>8</v>
          </cell>
        </row>
        <row r="914">
          <cell r="A914">
            <v>273687</v>
          </cell>
          <cell r="B914" t="str">
            <v>TİCON J01 35X50 CM DESENLİ PROJE ÇANTASI</v>
          </cell>
          <cell r="C914" t="str">
            <v>DESENLİ</v>
          </cell>
          <cell r="D914" t="str">
            <v>AD</v>
          </cell>
          <cell r="E914">
            <v>0</v>
          </cell>
          <cell r="F914">
            <v>25</v>
          </cell>
          <cell r="G914">
            <v>12</v>
          </cell>
          <cell r="H914">
            <v>8694340102511</v>
          </cell>
          <cell r="I914">
            <v>8</v>
          </cell>
        </row>
        <row r="915">
          <cell r="A915">
            <v>273688</v>
          </cell>
          <cell r="B915" t="str">
            <v>TİCON J02 35X50CM DESENLİ PROJE ÇANTASI</v>
          </cell>
          <cell r="C915" t="str">
            <v>DESENLİ</v>
          </cell>
          <cell r="D915" t="str">
            <v>AD</v>
          </cell>
          <cell r="E915">
            <v>0</v>
          </cell>
          <cell r="F915">
            <v>25</v>
          </cell>
          <cell r="G915">
            <v>12</v>
          </cell>
          <cell r="H915">
            <v>8694340102528</v>
          </cell>
          <cell r="I915">
            <v>8</v>
          </cell>
        </row>
        <row r="916">
          <cell r="A916">
            <v>273689</v>
          </cell>
          <cell r="B916" t="str">
            <v>TİCON J03 35X50CM DESENLİ PROJE ÇANTASI</v>
          </cell>
          <cell r="C916" t="str">
            <v>DESENLİ</v>
          </cell>
          <cell r="D916" t="str">
            <v>AD</v>
          </cell>
          <cell r="E916">
            <v>0</v>
          </cell>
          <cell r="F916">
            <v>25</v>
          </cell>
          <cell r="G916">
            <v>12</v>
          </cell>
          <cell r="H916">
            <v>8694340102535</v>
          </cell>
          <cell r="I916">
            <v>8</v>
          </cell>
        </row>
        <row r="917">
          <cell r="A917">
            <v>273690</v>
          </cell>
          <cell r="B917" t="str">
            <v>TİCON J04 35X50CM DESENLİ PROJE ÇANTASI</v>
          </cell>
          <cell r="C917" t="str">
            <v>DESENLİ</v>
          </cell>
          <cell r="D917" t="str">
            <v>AD</v>
          </cell>
          <cell r="E917">
            <v>0</v>
          </cell>
          <cell r="F917">
            <v>25</v>
          </cell>
          <cell r="G917">
            <v>12</v>
          </cell>
          <cell r="H917">
            <v>8694340102542</v>
          </cell>
          <cell r="I917">
            <v>8</v>
          </cell>
        </row>
        <row r="918">
          <cell r="A918" t="str">
            <v>TÜRK BAYRAKLARI-TEMAT</v>
          </cell>
          <cell r="B918">
            <v>0</v>
          </cell>
          <cell r="C918">
            <v>0</v>
          </cell>
          <cell r="D918">
            <v>0</v>
          </cell>
          <cell r="E918">
            <v>0</v>
          </cell>
          <cell r="F918">
            <v>0</v>
          </cell>
          <cell r="G918">
            <v>0</v>
          </cell>
          <cell r="H918">
            <v>0</v>
          </cell>
          <cell r="I918">
            <v>0</v>
          </cell>
        </row>
        <row r="919">
          <cell r="A919">
            <v>45723</v>
          </cell>
          <cell r="B919" t="str">
            <v>TEMAT 30X45 CM TÜRK BAYRAĞI</v>
          </cell>
          <cell r="C919" t="str">
            <v>-</v>
          </cell>
          <cell r="D919" t="str">
            <v>AD</v>
          </cell>
          <cell r="E919" t="str">
            <v>-</v>
          </cell>
          <cell r="F919">
            <v>220</v>
          </cell>
          <cell r="G919">
            <v>2.9</v>
          </cell>
          <cell r="H919">
            <v>8694340041339</v>
          </cell>
          <cell r="I919">
            <v>8</v>
          </cell>
        </row>
        <row r="920">
          <cell r="A920">
            <v>90843</v>
          </cell>
          <cell r="B920" t="str">
            <v>TEMAT 40X60 CM TÜRK BAYRAĞI</v>
          </cell>
          <cell r="C920" t="str">
            <v>-</v>
          </cell>
          <cell r="D920" t="str">
            <v>AD</v>
          </cell>
          <cell r="E920" t="str">
            <v>-</v>
          </cell>
          <cell r="F920">
            <v>100</v>
          </cell>
          <cell r="G920">
            <v>4.4000000000000004</v>
          </cell>
          <cell r="H920">
            <v>8694340082813</v>
          </cell>
          <cell r="I920">
            <v>8</v>
          </cell>
        </row>
        <row r="921">
          <cell r="A921">
            <v>45724</v>
          </cell>
          <cell r="B921" t="str">
            <v>TEMAT 50X75 CM TÜRK BAYRAĞI</v>
          </cell>
          <cell r="C921" t="str">
            <v>-</v>
          </cell>
          <cell r="D921" t="str">
            <v>AD</v>
          </cell>
          <cell r="E921" t="str">
            <v>-</v>
          </cell>
          <cell r="F921">
            <v>100</v>
          </cell>
          <cell r="G921">
            <v>6</v>
          </cell>
          <cell r="H921">
            <v>8694340041346</v>
          </cell>
          <cell r="I921">
            <v>8</v>
          </cell>
        </row>
        <row r="922">
          <cell r="A922">
            <v>45725</v>
          </cell>
          <cell r="B922" t="str">
            <v>TEMAT 60X90 CM TÜRK BAYRAĞI</v>
          </cell>
          <cell r="C922" t="str">
            <v>-</v>
          </cell>
          <cell r="D922" t="str">
            <v>AD</v>
          </cell>
          <cell r="E922" t="str">
            <v>-</v>
          </cell>
          <cell r="F922">
            <v>96</v>
          </cell>
          <cell r="G922">
            <v>8.6999999999999993</v>
          </cell>
          <cell r="H922">
            <v>8694340041353</v>
          </cell>
          <cell r="I922">
            <v>8</v>
          </cell>
        </row>
        <row r="923">
          <cell r="A923">
            <v>45726</v>
          </cell>
          <cell r="B923" t="str">
            <v>TEMAT 70X105 CM TÜRK BAYRAĞI</v>
          </cell>
          <cell r="C923" t="str">
            <v>-</v>
          </cell>
          <cell r="D923" t="str">
            <v>AD</v>
          </cell>
          <cell r="E923" t="str">
            <v>-</v>
          </cell>
          <cell r="F923">
            <v>96</v>
          </cell>
          <cell r="G923">
            <v>10.7</v>
          </cell>
          <cell r="H923">
            <v>8694340041360</v>
          </cell>
          <cell r="I923">
            <v>8</v>
          </cell>
        </row>
        <row r="924">
          <cell r="A924">
            <v>45756</v>
          </cell>
          <cell r="B924" t="str">
            <v>TEMAT 80X120 CM TÜRK BAYRAĞI</v>
          </cell>
          <cell r="C924" t="str">
            <v>-</v>
          </cell>
          <cell r="D924" t="str">
            <v>AD</v>
          </cell>
          <cell r="E924" t="str">
            <v>-</v>
          </cell>
          <cell r="F924">
            <v>96</v>
          </cell>
          <cell r="G924">
            <v>13.75</v>
          </cell>
          <cell r="H924">
            <v>8694340041377</v>
          </cell>
          <cell r="I924">
            <v>8</v>
          </cell>
        </row>
        <row r="925">
          <cell r="A925">
            <v>45757</v>
          </cell>
          <cell r="B925" t="str">
            <v>TEMAT 100X150 CM TÜRK BAYRAĞI</v>
          </cell>
          <cell r="C925" t="str">
            <v>-</v>
          </cell>
          <cell r="D925" t="str">
            <v>AD</v>
          </cell>
          <cell r="E925" t="str">
            <v>-</v>
          </cell>
          <cell r="F925">
            <v>50</v>
          </cell>
          <cell r="G925">
            <v>19.3</v>
          </cell>
          <cell r="H925">
            <v>8694340041384</v>
          </cell>
          <cell r="I925">
            <v>8</v>
          </cell>
        </row>
        <row r="926">
          <cell r="A926">
            <v>45758</v>
          </cell>
          <cell r="B926" t="str">
            <v>TEMAT 120X180 CM TÜRK BAYRAĞI</v>
          </cell>
          <cell r="C926" t="str">
            <v>-</v>
          </cell>
          <cell r="D926" t="str">
            <v>AD</v>
          </cell>
          <cell r="E926" t="str">
            <v>-</v>
          </cell>
          <cell r="F926">
            <v>50</v>
          </cell>
          <cell r="G926">
            <v>28.6</v>
          </cell>
          <cell r="H926">
            <v>8694340041391</v>
          </cell>
          <cell r="I926">
            <v>8</v>
          </cell>
        </row>
        <row r="927">
          <cell r="A927">
            <v>67797</v>
          </cell>
          <cell r="B927" t="str">
            <v>TEMAT 150X225 CM TÜRK BAYRAĞI</v>
          </cell>
          <cell r="C927" t="str">
            <v>-</v>
          </cell>
          <cell r="D927" t="str">
            <v>AD</v>
          </cell>
          <cell r="E927" t="str">
            <v>-</v>
          </cell>
          <cell r="F927">
            <v>30</v>
          </cell>
          <cell r="G927">
            <v>46.2</v>
          </cell>
          <cell r="H927">
            <v>8694340074474</v>
          </cell>
          <cell r="I927">
            <v>8</v>
          </cell>
        </row>
        <row r="928">
          <cell r="A928">
            <v>67796</v>
          </cell>
          <cell r="B928" t="str">
            <v>TEMAT 200X300 CM TÜRK BAYRAĞI</v>
          </cell>
          <cell r="C928" t="str">
            <v>-</v>
          </cell>
          <cell r="D928" t="str">
            <v>AD</v>
          </cell>
          <cell r="E928" t="str">
            <v>-</v>
          </cell>
          <cell r="F928">
            <v>25</v>
          </cell>
          <cell r="G928">
            <v>72.599999999999994</v>
          </cell>
          <cell r="H928">
            <v>8694340074498</v>
          </cell>
          <cell r="I928">
            <v>8</v>
          </cell>
        </row>
        <row r="929">
          <cell r="A929" t="str">
            <v>AMBALAJ LASTİKLERİ-TİCON</v>
          </cell>
          <cell r="B929">
            <v>0</v>
          </cell>
          <cell r="C929">
            <v>0</v>
          </cell>
          <cell r="D929">
            <v>0</v>
          </cell>
          <cell r="E929">
            <v>0</v>
          </cell>
          <cell r="F929">
            <v>0</v>
          </cell>
          <cell r="G929">
            <v>0</v>
          </cell>
          <cell r="H929">
            <v>0</v>
          </cell>
          <cell r="I929">
            <v>0</v>
          </cell>
        </row>
        <row r="930">
          <cell r="A930">
            <v>24107</v>
          </cell>
          <cell r="B930" t="str">
            <v>TİCON AMBALAJ LASTİĞİ MİDİ 50 GR</v>
          </cell>
          <cell r="C930" t="str">
            <v>-</v>
          </cell>
          <cell r="D930" t="str">
            <v>KT</v>
          </cell>
          <cell r="E930">
            <v>0</v>
          </cell>
          <cell r="F930">
            <v>250</v>
          </cell>
          <cell r="G930">
            <v>1.6</v>
          </cell>
          <cell r="H930">
            <v>8694340033051</v>
          </cell>
          <cell r="I930">
            <v>18</v>
          </cell>
        </row>
        <row r="931">
          <cell r="A931">
            <v>31276</v>
          </cell>
          <cell r="B931" t="str">
            <v>TİCON AMBALAJ LASTİĞİ MİDİ 500 GR</v>
          </cell>
          <cell r="C931" t="str">
            <v>-</v>
          </cell>
          <cell r="D931" t="str">
            <v>PŞT</v>
          </cell>
          <cell r="E931">
            <v>0</v>
          </cell>
          <cell r="F931">
            <v>40</v>
          </cell>
          <cell r="G931">
            <v>11.2</v>
          </cell>
          <cell r="H931">
            <v>8694340033501</v>
          </cell>
          <cell r="I931">
            <v>18</v>
          </cell>
        </row>
        <row r="932">
          <cell r="A932">
            <v>23469</v>
          </cell>
          <cell r="B932" t="str">
            <v>TİCON AMBALAJ LASTİĞİ MİDİ 1000 GR</v>
          </cell>
          <cell r="C932" t="str">
            <v>-</v>
          </cell>
          <cell r="D932" t="str">
            <v>PŞT</v>
          </cell>
          <cell r="E932">
            <v>0</v>
          </cell>
          <cell r="F932">
            <v>20</v>
          </cell>
          <cell r="G932">
            <v>22.5</v>
          </cell>
          <cell r="H932">
            <v>8694340033105</v>
          </cell>
          <cell r="I932">
            <v>18</v>
          </cell>
        </row>
        <row r="933">
          <cell r="A933" t="str">
            <v>YAPIŞKANLI ASETATLAR-TEMAT</v>
          </cell>
          <cell r="B933">
            <v>0</v>
          </cell>
          <cell r="C933">
            <v>0</v>
          </cell>
          <cell r="D933">
            <v>0</v>
          </cell>
          <cell r="E933">
            <v>0</v>
          </cell>
          <cell r="F933">
            <v>0</v>
          </cell>
          <cell r="G933">
            <v>0</v>
          </cell>
          <cell r="H933">
            <v>0</v>
          </cell>
          <cell r="I933">
            <v>0</v>
          </cell>
        </row>
        <row r="934">
          <cell r="A934">
            <v>11593</v>
          </cell>
          <cell r="B934" t="str">
            <v xml:space="preserve">TEMAT YAPIŞKANLI ASETAT 45CMX10M </v>
          </cell>
          <cell r="C934" t="str">
            <v>ŞEFFAF</v>
          </cell>
          <cell r="D934" t="str">
            <v>RL</v>
          </cell>
          <cell r="E934">
            <v>12</v>
          </cell>
          <cell r="F934">
            <v>24</v>
          </cell>
          <cell r="G934">
            <v>15.5</v>
          </cell>
          <cell r="H934">
            <v>8694340072319</v>
          </cell>
          <cell r="I934">
            <v>18</v>
          </cell>
        </row>
        <row r="935">
          <cell r="A935">
            <v>10350</v>
          </cell>
          <cell r="B935" t="str">
            <v xml:space="preserve">TEMAT YAPIŞKANLI ASETAT 45CMX2M </v>
          </cell>
          <cell r="C935" t="str">
            <v>ŞEFFAF</v>
          </cell>
          <cell r="D935" t="str">
            <v>RL</v>
          </cell>
          <cell r="E935">
            <v>30</v>
          </cell>
          <cell r="F935">
            <v>60</v>
          </cell>
          <cell r="G935">
            <v>3.75</v>
          </cell>
          <cell r="H935">
            <v>8694340072326</v>
          </cell>
          <cell r="I935">
            <v>18</v>
          </cell>
        </row>
        <row r="936">
          <cell r="A936">
            <v>92365</v>
          </cell>
          <cell r="B936" t="str">
            <v xml:space="preserve">TEMAT YAPIŞKANLI ASETAT 45CMX2M </v>
          </cell>
          <cell r="C936" t="str">
            <v>RENKLİ</v>
          </cell>
          <cell r="D936" t="str">
            <v>RL</v>
          </cell>
          <cell r="E936">
            <v>30</v>
          </cell>
          <cell r="F936">
            <v>60</v>
          </cell>
          <cell r="G936">
            <v>4.7</v>
          </cell>
          <cell r="H936">
            <v>8694340085784</v>
          </cell>
          <cell r="I936">
            <v>18</v>
          </cell>
        </row>
        <row r="937">
          <cell r="A937">
            <v>139764</v>
          </cell>
          <cell r="B937" t="str">
            <v xml:space="preserve">TEMAT YAPIŞKANLI ASETAT 45CMX2M </v>
          </cell>
          <cell r="C937" t="str">
            <v>KARIŞIK DESENLİ</v>
          </cell>
          <cell r="D937" t="str">
            <v>RL</v>
          </cell>
          <cell r="E937">
            <v>30</v>
          </cell>
          <cell r="F937">
            <v>60</v>
          </cell>
          <cell r="G937">
            <v>4.7</v>
          </cell>
          <cell r="H937">
            <v>8694340091198</v>
          </cell>
          <cell r="I937">
            <v>18</v>
          </cell>
        </row>
        <row r="938">
          <cell r="A938">
            <v>159596</v>
          </cell>
          <cell r="B938" t="str">
            <v xml:space="preserve">TEMAT YAPIŞKANLI ASETAT 45CMX2M </v>
          </cell>
          <cell r="C938" t="str">
            <v>AHŞAP DESENLİ</v>
          </cell>
          <cell r="D938" t="str">
            <v>RL</v>
          </cell>
          <cell r="E938">
            <v>30</v>
          </cell>
          <cell r="F938">
            <v>60</v>
          </cell>
          <cell r="G938">
            <v>4.7</v>
          </cell>
          <cell r="H938">
            <v>8694340995656</v>
          </cell>
          <cell r="I938">
            <v>18</v>
          </cell>
        </row>
        <row r="939">
          <cell r="A939" t="str">
            <v>A4 ASETAT-TEMAT</v>
          </cell>
          <cell r="B939">
            <v>0</v>
          </cell>
          <cell r="C939">
            <v>0</v>
          </cell>
          <cell r="D939">
            <v>0</v>
          </cell>
          <cell r="E939">
            <v>0</v>
          </cell>
          <cell r="F939">
            <v>0</v>
          </cell>
          <cell r="G939">
            <v>0</v>
          </cell>
          <cell r="H939">
            <v>0</v>
          </cell>
          <cell r="I939">
            <v>0</v>
          </cell>
        </row>
        <row r="940">
          <cell r="A940">
            <v>29641</v>
          </cell>
          <cell r="B940" t="str">
            <v>TEMAT A4 ASETAT</v>
          </cell>
          <cell r="C940" t="str">
            <v>ŞEFFAF</v>
          </cell>
          <cell r="D940" t="str">
            <v>KT</v>
          </cell>
          <cell r="E940">
            <v>0</v>
          </cell>
          <cell r="F940">
            <v>20</v>
          </cell>
          <cell r="G940">
            <v>29.5</v>
          </cell>
          <cell r="H940">
            <v>8694340061504</v>
          </cell>
          <cell r="I940">
            <v>18</v>
          </cell>
        </row>
        <row r="941">
          <cell r="A941" t="str">
            <v>TERMAL RULOLAR-TEMAT</v>
          </cell>
          <cell r="B941">
            <v>0</v>
          </cell>
          <cell r="C941">
            <v>0</v>
          </cell>
          <cell r="D941">
            <v>0</v>
          </cell>
          <cell r="E941">
            <v>0</v>
          </cell>
          <cell r="F941">
            <v>0</v>
          </cell>
          <cell r="G941">
            <v>0</v>
          </cell>
          <cell r="H941">
            <v>0</v>
          </cell>
          <cell r="I941">
            <v>0</v>
          </cell>
        </row>
        <row r="942">
          <cell r="A942">
            <v>139300</v>
          </cell>
          <cell r="B942" t="str">
            <v>TEMAT TERMAL RULO  27X25</v>
          </cell>
          <cell r="C942" t="str">
            <v>-</v>
          </cell>
          <cell r="D942" t="str">
            <v>RL</v>
          </cell>
          <cell r="E942">
            <v>0</v>
          </cell>
          <cell r="F942">
            <v>240</v>
          </cell>
          <cell r="G942">
            <v>0.73</v>
          </cell>
          <cell r="H942">
            <v>8694340090818</v>
          </cell>
          <cell r="I942">
            <v>18</v>
          </cell>
        </row>
        <row r="943">
          <cell r="A943">
            <v>139303</v>
          </cell>
          <cell r="B943" t="str">
            <v>TEMAT TERMAL RULO 27X30</v>
          </cell>
          <cell r="C943" t="str">
            <v>-</v>
          </cell>
          <cell r="D943" t="str">
            <v>RL</v>
          </cell>
          <cell r="E943">
            <v>0</v>
          </cell>
          <cell r="F943">
            <v>240</v>
          </cell>
          <cell r="G943">
            <v>0.85</v>
          </cell>
          <cell r="H943">
            <v>8694340090825</v>
          </cell>
          <cell r="I943">
            <v>18</v>
          </cell>
        </row>
        <row r="944">
          <cell r="A944">
            <v>139304</v>
          </cell>
          <cell r="B944" t="str">
            <v>TEMAT TERMAL RULO 37X25</v>
          </cell>
          <cell r="C944" t="str">
            <v>-</v>
          </cell>
          <cell r="D944" t="str">
            <v>RL</v>
          </cell>
          <cell r="E944">
            <v>0</v>
          </cell>
          <cell r="F944">
            <v>180</v>
          </cell>
          <cell r="G944">
            <v>0.9</v>
          </cell>
          <cell r="H944">
            <v>8694340090832</v>
          </cell>
          <cell r="I944">
            <v>18</v>
          </cell>
        </row>
        <row r="945">
          <cell r="A945">
            <v>139305</v>
          </cell>
          <cell r="B945" t="str">
            <v>TEMAT TERMAL RULO  37X30</v>
          </cell>
          <cell r="C945" t="str">
            <v>-</v>
          </cell>
          <cell r="D945" t="str">
            <v>RL</v>
          </cell>
          <cell r="E945">
            <v>0</v>
          </cell>
          <cell r="F945">
            <v>180</v>
          </cell>
          <cell r="G945">
            <v>0.95</v>
          </cell>
          <cell r="H945">
            <v>8694340090849</v>
          </cell>
          <cell r="I945">
            <v>18</v>
          </cell>
        </row>
        <row r="946">
          <cell r="A946">
            <v>139306</v>
          </cell>
          <cell r="B946" t="str">
            <v>TEMAT TERMAL RULO 44X30</v>
          </cell>
          <cell r="C946" t="str">
            <v>-</v>
          </cell>
          <cell r="D946" t="str">
            <v>RL</v>
          </cell>
          <cell r="E946">
            <v>0</v>
          </cell>
          <cell r="F946">
            <v>150</v>
          </cell>
          <cell r="G946">
            <v>1.1499999999999999</v>
          </cell>
          <cell r="H946">
            <v>8694340090870</v>
          </cell>
          <cell r="I946">
            <v>18</v>
          </cell>
        </row>
        <row r="947">
          <cell r="A947">
            <v>139307</v>
          </cell>
          <cell r="B947" t="str">
            <v>TEMAT TERMAL RULO 56X16</v>
          </cell>
          <cell r="C947" t="str">
            <v>-</v>
          </cell>
          <cell r="D947" t="str">
            <v>RL</v>
          </cell>
          <cell r="E947">
            <v>0</v>
          </cell>
          <cell r="F947">
            <v>200</v>
          </cell>
          <cell r="G947">
            <v>0.85</v>
          </cell>
          <cell r="H947">
            <v>8694340090887</v>
          </cell>
          <cell r="I947">
            <v>18</v>
          </cell>
        </row>
        <row r="948">
          <cell r="A948">
            <v>139308</v>
          </cell>
          <cell r="B948" t="str">
            <v>TEMAT TERMAL RULO  56X25</v>
          </cell>
          <cell r="C948" t="str">
            <v>-</v>
          </cell>
          <cell r="D948" t="str">
            <v>RL</v>
          </cell>
          <cell r="E948">
            <v>0</v>
          </cell>
          <cell r="F948">
            <v>120</v>
          </cell>
          <cell r="G948">
            <v>1.2</v>
          </cell>
          <cell r="H948">
            <v>8694340090931</v>
          </cell>
          <cell r="I948">
            <v>18</v>
          </cell>
        </row>
        <row r="949">
          <cell r="A949">
            <v>139309</v>
          </cell>
          <cell r="B949" t="str">
            <v>TEMAT TERMAL RULO 56X30</v>
          </cell>
          <cell r="C949" t="str">
            <v>-</v>
          </cell>
          <cell r="D949" t="str">
            <v>RL</v>
          </cell>
          <cell r="E949">
            <v>0</v>
          </cell>
          <cell r="F949">
            <v>120</v>
          </cell>
          <cell r="G949">
            <v>1.4</v>
          </cell>
          <cell r="H949">
            <v>8694340090948</v>
          </cell>
          <cell r="I949">
            <v>18</v>
          </cell>
        </row>
        <row r="950">
          <cell r="A950">
            <v>141842</v>
          </cell>
          <cell r="B950" t="str">
            <v>TEMAT TERMAL RULO 80X30</v>
          </cell>
          <cell r="C950" t="str">
            <v>-</v>
          </cell>
          <cell r="D950" t="str">
            <v>RL</v>
          </cell>
          <cell r="E950">
            <v>0</v>
          </cell>
          <cell r="F950">
            <v>120</v>
          </cell>
          <cell r="G950">
            <v>2.1</v>
          </cell>
          <cell r="H950">
            <v>8694340091594</v>
          </cell>
          <cell r="I950">
            <v>18</v>
          </cell>
        </row>
        <row r="951">
          <cell r="A951">
            <v>141844</v>
          </cell>
          <cell r="B951" t="str">
            <v>TEMAT TERMAL RULO 80X45</v>
          </cell>
          <cell r="C951" t="str">
            <v>-</v>
          </cell>
          <cell r="D951" t="str">
            <v>RL</v>
          </cell>
          <cell r="E951">
            <v>0</v>
          </cell>
          <cell r="F951">
            <v>120</v>
          </cell>
          <cell r="G951">
            <v>2.75</v>
          </cell>
          <cell r="H951">
            <v>8694340091709</v>
          </cell>
          <cell r="I951">
            <v>18</v>
          </cell>
        </row>
        <row r="952">
          <cell r="A952" t="str">
            <v xml:space="preserve"> CETVELLER VE ÇİZİM SETİ -TİCON</v>
          </cell>
          <cell r="B952">
            <v>0</v>
          </cell>
          <cell r="C952">
            <v>0</v>
          </cell>
          <cell r="D952">
            <v>0</v>
          </cell>
          <cell r="E952">
            <v>0</v>
          </cell>
          <cell r="F952">
            <v>0</v>
          </cell>
          <cell r="G952">
            <v>0</v>
          </cell>
          <cell r="H952">
            <v>0</v>
          </cell>
          <cell r="I952">
            <v>0</v>
          </cell>
        </row>
        <row r="953">
          <cell r="A953">
            <v>159131</v>
          </cell>
          <cell r="B953" t="str">
            <v>TİCON TC-2430 FLEX RENKLİ CETVEL 30 CM 24 LÜ KUTU</v>
          </cell>
          <cell r="C953" t="str">
            <v>3 RENK</v>
          </cell>
          <cell r="D953" t="str">
            <v>AD</v>
          </cell>
          <cell r="E953">
            <v>24</v>
          </cell>
          <cell r="F953">
            <v>576</v>
          </cell>
          <cell r="G953">
            <v>2</v>
          </cell>
          <cell r="H953">
            <v>8694340070452</v>
          </cell>
          <cell r="I953">
            <v>8</v>
          </cell>
        </row>
        <row r="954">
          <cell r="A954">
            <v>159139</v>
          </cell>
          <cell r="B954" t="str">
            <v>TİCON TG-2460 FLEX RENKLİ GÖNYE 60 DERECE 24 LÜ KUTU</v>
          </cell>
          <cell r="C954" t="str">
            <v>3 RENK</v>
          </cell>
          <cell r="D954" t="str">
            <v>AD</v>
          </cell>
          <cell r="E954">
            <v>24</v>
          </cell>
          <cell r="F954">
            <v>576</v>
          </cell>
          <cell r="G954">
            <v>1.6</v>
          </cell>
          <cell r="H954">
            <v>8694340070445</v>
          </cell>
          <cell r="I954">
            <v>8</v>
          </cell>
        </row>
        <row r="955">
          <cell r="A955">
            <v>159144</v>
          </cell>
          <cell r="B955" t="str">
            <v>TİCON TI-2418 FLEX RENKLİ İLETKİ 180 DERECE 24 LÜ KUTU</v>
          </cell>
          <cell r="C955" t="str">
            <v>3 RENK</v>
          </cell>
          <cell r="D955" t="str">
            <v>AD</v>
          </cell>
          <cell r="E955">
            <v>24</v>
          </cell>
          <cell r="F955">
            <v>576</v>
          </cell>
          <cell r="G955">
            <v>1.6</v>
          </cell>
          <cell r="H955">
            <v>8694340057644</v>
          </cell>
          <cell r="I955">
            <v>8</v>
          </cell>
        </row>
        <row r="956">
          <cell r="A956" t="str">
            <v>PARA KASALARI-TANGY</v>
          </cell>
          <cell r="B956">
            <v>0</v>
          </cell>
          <cell r="C956">
            <v>0</v>
          </cell>
          <cell r="D956">
            <v>0</v>
          </cell>
          <cell r="E956">
            <v>0</v>
          </cell>
          <cell r="F956">
            <v>0</v>
          </cell>
          <cell r="G956">
            <v>0</v>
          </cell>
          <cell r="H956">
            <v>0</v>
          </cell>
          <cell r="I956">
            <v>0</v>
          </cell>
        </row>
        <row r="957">
          <cell r="A957">
            <v>11502</v>
          </cell>
          <cell r="B957" t="str">
            <v>TANGY ORTA BOY PARA KASASI GRİ</v>
          </cell>
          <cell r="C957" t="str">
            <v>GRİ</v>
          </cell>
          <cell r="D957" t="str">
            <v>AD</v>
          </cell>
          <cell r="E957">
            <v>0</v>
          </cell>
          <cell r="F957">
            <v>12</v>
          </cell>
          <cell r="G957">
            <v>56</v>
          </cell>
          <cell r="H957">
            <v>8694340068534</v>
          </cell>
          <cell r="I957">
            <v>18</v>
          </cell>
        </row>
        <row r="958">
          <cell r="A958" t="str">
            <v>CD , DVD -TANGY</v>
          </cell>
          <cell r="B958">
            <v>0</v>
          </cell>
          <cell r="C958">
            <v>0</v>
          </cell>
          <cell r="D958">
            <v>0</v>
          </cell>
          <cell r="E958">
            <v>0</v>
          </cell>
          <cell r="F958">
            <v>0</v>
          </cell>
          <cell r="G958">
            <v>0</v>
          </cell>
          <cell r="H958">
            <v>0</v>
          </cell>
          <cell r="I958">
            <v>0</v>
          </cell>
        </row>
        <row r="959">
          <cell r="A959">
            <v>10394</v>
          </cell>
          <cell r="B959" t="str">
            <v>TANGY CD-R 52X 700MB 50'Li</v>
          </cell>
          <cell r="C959" t="str">
            <v>-</v>
          </cell>
          <cell r="D959" t="str">
            <v>AD</v>
          </cell>
          <cell r="E959">
            <v>50</v>
          </cell>
          <cell r="F959">
            <v>600</v>
          </cell>
          <cell r="G959">
            <v>0.6</v>
          </cell>
          <cell r="H959">
            <v>8694340054506</v>
          </cell>
          <cell r="I959">
            <v>18</v>
          </cell>
        </row>
        <row r="960">
          <cell r="A960">
            <v>11147</v>
          </cell>
          <cell r="B960" t="str">
            <v>TANGY DVD-R A GRADE 16X 4,7GB 50'Li</v>
          </cell>
          <cell r="C960" t="str">
            <v>-</v>
          </cell>
          <cell r="D960" t="str">
            <v>AD</v>
          </cell>
          <cell r="E960">
            <v>50</v>
          </cell>
          <cell r="F960">
            <v>600</v>
          </cell>
          <cell r="G960">
            <v>0.75</v>
          </cell>
          <cell r="H960">
            <v>8694340055275</v>
          </cell>
          <cell r="I960">
            <v>18</v>
          </cell>
        </row>
        <row r="961">
          <cell r="A961" t="str">
            <v>MASA TENİSİ SETLERİ-TANGY</v>
          </cell>
          <cell r="B961">
            <v>0</v>
          </cell>
          <cell r="C961">
            <v>0</v>
          </cell>
          <cell r="D961">
            <v>0</v>
          </cell>
          <cell r="E961">
            <v>0</v>
          </cell>
          <cell r="F961">
            <v>0</v>
          </cell>
          <cell r="G961">
            <v>0</v>
          </cell>
          <cell r="H961">
            <v>0</v>
          </cell>
          <cell r="I961">
            <v>0</v>
          </cell>
        </row>
        <row r="962">
          <cell r="A962">
            <v>168083</v>
          </cell>
          <cell r="B962" t="str">
            <v>TANGY R-160 MASA TENİSİ RAKETİ ÇANTALI</v>
          </cell>
          <cell r="C962" t="str">
            <v>-</v>
          </cell>
          <cell r="D962" t="str">
            <v>AD</v>
          </cell>
          <cell r="E962" t="str">
            <v>-</v>
          </cell>
          <cell r="F962">
            <v>60</v>
          </cell>
          <cell r="G962">
            <v>8.5</v>
          </cell>
          <cell r="H962">
            <v>8694340099477</v>
          </cell>
          <cell r="I962">
            <v>18</v>
          </cell>
        </row>
        <row r="963">
          <cell r="A963">
            <v>200679</v>
          </cell>
          <cell r="B963" t="str">
            <v>TANGY R-240 MASA TENİSİ SETİ (İKİ RAKET -ÜÇ TOP)</v>
          </cell>
          <cell r="C963" t="str">
            <v>-</v>
          </cell>
          <cell r="D963" t="str">
            <v>SET</v>
          </cell>
          <cell r="E963" t="str">
            <v>-</v>
          </cell>
          <cell r="F963">
            <v>40</v>
          </cell>
          <cell r="G963">
            <v>9.6</v>
          </cell>
          <cell r="H963">
            <v>8694340099453</v>
          </cell>
          <cell r="I963">
            <v>18</v>
          </cell>
        </row>
        <row r="964">
          <cell r="A964">
            <v>168087</v>
          </cell>
          <cell r="B964" t="str">
            <v>TANGY RF-340 MASA TENİSİ SETİ ÇANTALI (İKİ RAKET-3 TOP-FİLE)</v>
          </cell>
          <cell r="C964" t="str">
            <v>-</v>
          </cell>
          <cell r="D964" t="str">
            <v>SET</v>
          </cell>
          <cell r="E964" t="str">
            <v>-</v>
          </cell>
          <cell r="F964">
            <v>40</v>
          </cell>
          <cell r="G964">
            <v>17.7</v>
          </cell>
          <cell r="H964">
            <v>8694340099460</v>
          </cell>
          <cell r="I964">
            <v>18</v>
          </cell>
        </row>
        <row r="965">
          <cell r="A965" t="str">
            <v>TOPLAR-TANGY</v>
          </cell>
          <cell r="B965">
            <v>0</v>
          </cell>
          <cell r="C965">
            <v>0</v>
          </cell>
          <cell r="D965">
            <v>0</v>
          </cell>
          <cell r="E965">
            <v>0</v>
          </cell>
          <cell r="F965">
            <v>0</v>
          </cell>
          <cell r="G965">
            <v>0</v>
          </cell>
          <cell r="H965">
            <v>0</v>
          </cell>
          <cell r="I965">
            <v>0</v>
          </cell>
        </row>
        <row r="966">
          <cell r="A966">
            <v>257774</v>
          </cell>
          <cell r="B966" t="str">
            <v>TANGY TOP STAR FUTBOL TOPU PARLAK</v>
          </cell>
          <cell r="C966" t="str">
            <v>3 RENK</v>
          </cell>
          <cell r="D966" t="str">
            <v>AD</v>
          </cell>
          <cell r="E966" t="str">
            <v>-</v>
          </cell>
          <cell r="F966">
            <v>50</v>
          </cell>
          <cell r="G966" t="str">
            <v>25,5 NET</v>
          </cell>
          <cell r="H966">
            <v>8694340078366</v>
          </cell>
          <cell r="I966">
            <v>18</v>
          </cell>
        </row>
        <row r="967">
          <cell r="A967">
            <v>257775</v>
          </cell>
          <cell r="B967" t="str">
            <v>TANGY SUPREME FUTBOL TOPU MAT</v>
          </cell>
          <cell r="C967" t="str">
            <v>3 RENK</v>
          </cell>
          <cell r="D967" t="str">
            <v>AD</v>
          </cell>
          <cell r="E967" t="str">
            <v>-</v>
          </cell>
          <cell r="F967">
            <v>50</v>
          </cell>
          <cell r="G967" t="str">
            <v>28,5 NET</v>
          </cell>
          <cell r="H967">
            <v>8694340078373</v>
          </cell>
          <cell r="I967">
            <v>18</v>
          </cell>
        </row>
        <row r="968">
          <cell r="A968">
            <v>257770</v>
          </cell>
          <cell r="B968" t="str">
            <v>TANGY SANKE FUTBOL TOPU  PARLAK</v>
          </cell>
          <cell r="C968" t="str">
            <v>3 RENK</v>
          </cell>
          <cell r="D968" t="str">
            <v>AD</v>
          </cell>
          <cell r="E968" t="str">
            <v>-</v>
          </cell>
          <cell r="F968">
            <v>50</v>
          </cell>
          <cell r="G968" t="str">
            <v>38 NET</v>
          </cell>
          <cell r="H968">
            <v>8694340078182</v>
          </cell>
          <cell r="I968">
            <v>18</v>
          </cell>
        </row>
        <row r="969">
          <cell r="A969">
            <v>257772</v>
          </cell>
          <cell r="B969" t="str">
            <v>TANGY STRIKER FUTBOL TOPU MAT</v>
          </cell>
          <cell r="C969" t="str">
            <v>3 RENK</v>
          </cell>
          <cell r="D969" t="str">
            <v>AD</v>
          </cell>
          <cell r="E969" t="str">
            <v>-</v>
          </cell>
          <cell r="F969">
            <v>50</v>
          </cell>
          <cell r="G969" t="str">
            <v>35 NET</v>
          </cell>
          <cell r="H969">
            <v>8694340078199</v>
          </cell>
          <cell r="I969">
            <v>18</v>
          </cell>
        </row>
        <row r="970">
          <cell r="A970">
            <v>257776</v>
          </cell>
          <cell r="B970" t="str">
            <v>TANGY TECNO FUTBOL TOPU MAT</v>
          </cell>
          <cell r="C970" t="str">
            <v>3 RENK</v>
          </cell>
          <cell r="D970" t="str">
            <v>AD</v>
          </cell>
          <cell r="E970" t="str">
            <v>-</v>
          </cell>
          <cell r="F970">
            <v>50</v>
          </cell>
          <cell r="G970" t="str">
            <v>35NET</v>
          </cell>
          <cell r="H970">
            <v>8694340100746</v>
          </cell>
          <cell r="I970">
            <v>18</v>
          </cell>
        </row>
        <row r="971">
          <cell r="A971">
            <v>259593</v>
          </cell>
          <cell r="B971" t="str">
            <v>TANGY TOP STANDI</v>
          </cell>
          <cell r="C971" t="str">
            <v>BOŞ</v>
          </cell>
          <cell r="D971" t="str">
            <v>AD</v>
          </cell>
          <cell r="E971" t="str">
            <v>-</v>
          </cell>
          <cell r="F971">
            <v>1</v>
          </cell>
          <cell r="G971" t="str">
            <v>330 NET</v>
          </cell>
          <cell r="H971">
            <v>8694340100357</v>
          </cell>
          <cell r="I971">
            <v>18</v>
          </cell>
        </row>
        <row r="972">
          <cell r="A972" t="str">
            <v>TOPLAR-SLAZENGER</v>
          </cell>
          <cell r="B972">
            <v>0</v>
          </cell>
          <cell r="C972">
            <v>0</v>
          </cell>
          <cell r="D972">
            <v>0</v>
          </cell>
          <cell r="E972">
            <v>0</v>
          </cell>
          <cell r="F972">
            <v>0</v>
          </cell>
          <cell r="G972">
            <v>0</v>
          </cell>
          <cell r="H972">
            <v>0</v>
          </cell>
          <cell r="I972">
            <v>0</v>
          </cell>
        </row>
        <row r="973">
          <cell r="A973">
            <v>249471</v>
          </cell>
          <cell r="B973" t="str">
            <v xml:space="preserve">SLAZENGER ZENITH  V-200 FUTBOL TOPU </v>
          </cell>
          <cell r="C973" t="str">
            <v>MAT</v>
          </cell>
          <cell r="D973" t="str">
            <v>AD</v>
          </cell>
          <cell r="E973" t="str">
            <v>-</v>
          </cell>
          <cell r="F973">
            <v>50</v>
          </cell>
          <cell r="G973" t="str">
            <v>19,50 NET</v>
          </cell>
          <cell r="H973">
            <v>8694340100289</v>
          </cell>
          <cell r="I973">
            <v>18</v>
          </cell>
        </row>
        <row r="974">
          <cell r="A974">
            <v>249472</v>
          </cell>
          <cell r="B974" t="str">
            <v xml:space="preserve">SLAZENGER ZENITH  V-200 FUTBOL TOPU </v>
          </cell>
          <cell r="C974" t="str">
            <v>PARLAK</v>
          </cell>
          <cell r="D974" t="str">
            <v>AD</v>
          </cell>
          <cell r="E974" t="str">
            <v>-</v>
          </cell>
          <cell r="F974">
            <v>50</v>
          </cell>
          <cell r="G974" t="str">
            <v>19,50 NET</v>
          </cell>
          <cell r="H974">
            <v>8694340100296</v>
          </cell>
          <cell r="I974">
            <v>18</v>
          </cell>
        </row>
        <row r="975">
          <cell r="A975">
            <v>249691</v>
          </cell>
          <cell r="B975" t="str">
            <v xml:space="preserve">SLAZENGER SOFT MAKİNA DİKİŞLİ VOLEYBOL TOPU </v>
          </cell>
          <cell r="C975" t="str">
            <v>-</v>
          </cell>
          <cell r="D975" t="str">
            <v>AD</v>
          </cell>
          <cell r="E975" t="str">
            <v>-</v>
          </cell>
          <cell r="F975">
            <v>50</v>
          </cell>
          <cell r="G975" t="str">
            <v>19,50 NET</v>
          </cell>
          <cell r="H975">
            <v>8694340100326</v>
          </cell>
          <cell r="I975">
            <v>18</v>
          </cell>
        </row>
        <row r="976">
          <cell r="A976">
            <v>261946</v>
          </cell>
          <cell r="B976" t="str">
            <v>SLAZENGER BASKETBOL TOPU</v>
          </cell>
          <cell r="C976" t="str">
            <v>NO:7</v>
          </cell>
          <cell r="D976" t="str">
            <v>AD</v>
          </cell>
          <cell r="E976" t="str">
            <v>-</v>
          </cell>
          <cell r="F976">
            <v>20</v>
          </cell>
          <cell r="G976" t="str">
            <v>19,50 NET</v>
          </cell>
          <cell r="H976">
            <v>8694340100333</v>
          </cell>
          <cell r="I976">
            <v>18</v>
          </cell>
        </row>
        <row r="977">
          <cell r="A977">
            <v>261949</v>
          </cell>
          <cell r="B977" t="str">
            <v xml:space="preserve">SLAZENGER BASKETBOL TOPU </v>
          </cell>
          <cell r="C977" t="str">
            <v>NO:6</v>
          </cell>
          <cell r="D977" t="str">
            <v>AD</v>
          </cell>
          <cell r="E977" t="str">
            <v>-</v>
          </cell>
          <cell r="F977">
            <v>20</v>
          </cell>
          <cell r="G977" t="str">
            <v>19,50 NET</v>
          </cell>
          <cell r="H977">
            <v>8694340101842</v>
          </cell>
          <cell r="I977">
            <v>18</v>
          </cell>
        </row>
        <row r="978">
          <cell r="A978">
            <v>261950</v>
          </cell>
          <cell r="B978" t="str">
            <v xml:space="preserve">SLAZENGER BASKETBOL TOPU </v>
          </cell>
          <cell r="C978" t="str">
            <v>NO:5</v>
          </cell>
          <cell r="D978" t="str">
            <v>AD</v>
          </cell>
          <cell r="E978" t="str">
            <v>-</v>
          </cell>
          <cell r="F978">
            <v>20</v>
          </cell>
          <cell r="G978" t="str">
            <v>19,50 NET</v>
          </cell>
          <cell r="H978">
            <v>8694340101859</v>
          </cell>
          <cell r="I978">
            <v>18</v>
          </cell>
        </row>
        <row r="979">
          <cell r="A979" t="str">
            <v>ÇİZİM SETİ-KEYROAD</v>
          </cell>
          <cell r="B979">
            <v>0</v>
          </cell>
          <cell r="C979">
            <v>0</v>
          </cell>
          <cell r="D979">
            <v>0</v>
          </cell>
          <cell r="E979">
            <v>0</v>
          </cell>
          <cell r="F979">
            <v>0</v>
          </cell>
          <cell r="G979">
            <v>0</v>
          </cell>
          <cell r="H979">
            <v>0</v>
          </cell>
          <cell r="I979">
            <v>0</v>
          </cell>
        </row>
        <row r="980">
          <cell r="A980">
            <v>261389</v>
          </cell>
          <cell r="B980" t="str">
            <v>KEYROAD KR971266 ŞEFFAF PLASTİK ÇİZİM SETİ(PERGELLİ) 24 LÜ KUTU</v>
          </cell>
          <cell r="C980" t="str">
            <v>SEFFAF</v>
          </cell>
          <cell r="D980" t="str">
            <v>AD</v>
          </cell>
          <cell r="E980">
            <v>24</v>
          </cell>
          <cell r="F980">
            <v>288</v>
          </cell>
          <cell r="G980">
            <v>3.25</v>
          </cell>
          <cell r="H980">
            <v>6954884574932</v>
          </cell>
          <cell r="I980">
            <v>8</v>
          </cell>
        </row>
        <row r="981">
          <cell r="A981">
            <v>261388</v>
          </cell>
          <cell r="B981" t="str">
            <v>KEYROAD KR971417 FLEXIBLE ÇİZİM SETİ 24 LÜ KUTU</v>
          </cell>
          <cell r="C981" t="str">
            <v>3 RENK</v>
          </cell>
          <cell r="D981" t="str">
            <v>AD</v>
          </cell>
          <cell r="E981">
            <v>24</v>
          </cell>
          <cell r="F981">
            <v>288</v>
          </cell>
          <cell r="G981">
            <v>4.75</v>
          </cell>
          <cell r="H981">
            <v>6954884578848</v>
          </cell>
          <cell r="I981">
            <v>8</v>
          </cell>
        </row>
        <row r="982">
          <cell r="A982" t="str">
            <v>CETVELLER-KEYROAD</v>
          </cell>
          <cell r="B982">
            <v>0</v>
          </cell>
          <cell r="C982">
            <v>0</v>
          </cell>
          <cell r="D982">
            <v>0</v>
          </cell>
          <cell r="E982">
            <v>0</v>
          </cell>
          <cell r="F982">
            <v>0</v>
          </cell>
          <cell r="G982">
            <v>0</v>
          </cell>
          <cell r="H982">
            <v>0</v>
          </cell>
          <cell r="I982">
            <v>0</v>
          </cell>
        </row>
        <row r="983">
          <cell r="A983">
            <v>261384</v>
          </cell>
          <cell r="B983" t="str">
            <v>KEYROAD KR970854 FLEXIBLE CETVEL 30 CM 24 LÜ KUTU</v>
          </cell>
          <cell r="C983" t="str">
            <v>3 RENK</v>
          </cell>
          <cell r="D983" t="str">
            <v>AD</v>
          </cell>
          <cell r="E983">
            <v>24</v>
          </cell>
          <cell r="F983">
            <v>576</v>
          </cell>
          <cell r="G983">
            <v>2.1</v>
          </cell>
          <cell r="H983">
            <v>6954884503352</v>
          </cell>
          <cell r="I983">
            <v>8</v>
          </cell>
        </row>
        <row r="984">
          <cell r="A984">
            <v>257423</v>
          </cell>
          <cell r="B984" t="str">
            <v>KEYROAD KR971327 PLASTİK CETVEL 30 CM 24 LÜ KUTU</v>
          </cell>
          <cell r="C984" t="str">
            <v>ŞEFFAF</v>
          </cell>
          <cell r="D984" t="str">
            <v>AD</v>
          </cell>
          <cell r="E984">
            <v>24</v>
          </cell>
          <cell r="F984">
            <v>384</v>
          </cell>
          <cell r="G984">
            <v>1.4</v>
          </cell>
          <cell r="H984">
            <v>6954884576554</v>
          </cell>
          <cell r="I984">
            <v>8</v>
          </cell>
        </row>
        <row r="985">
          <cell r="A985">
            <v>257424</v>
          </cell>
          <cell r="B985" t="str">
            <v>KEYROAD KR970226-2 CORAL SOFT CETVEL 30 CM 24 LÜ KUTU</v>
          </cell>
          <cell r="C985" t="str">
            <v>3 RENK</v>
          </cell>
          <cell r="D985" t="str">
            <v>AD</v>
          </cell>
          <cell r="E985">
            <v>24</v>
          </cell>
          <cell r="F985">
            <v>384</v>
          </cell>
          <cell r="G985">
            <v>3.5</v>
          </cell>
          <cell r="H985">
            <v>6954884576561</v>
          </cell>
          <cell r="I985">
            <v>8</v>
          </cell>
        </row>
        <row r="986">
          <cell r="A986">
            <v>260310</v>
          </cell>
          <cell r="B986" t="str">
            <v xml:space="preserve">KEYROAD KR971326 EASYLINER SOFT CETVEL 30CM 24'LÜ KUTU </v>
          </cell>
          <cell r="C986" t="str">
            <v>3 RENK</v>
          </cell>
          <cell r="D986" t="str">
            <v>AD</v>
          </cell>
          <cell r="E986">
            <v>24</v>
          </cell>
          <cell r="F986">
            <v>384</v>
          </cell>
          <cell r="G986">
            <v>2.85</v>
          </cell>
          <cell r="H986">
            <v>6954884576547</v>
          </cell>
          <cell r="I986">
            <v>8</v>
          </cell>
        </row>
        <row r="987">
          <cell r="A987" t="str">
            <v>PERGELLER-KEYROAD</v>
          </cell>
          <cell r="B987">
            <v>0</v>
          </cell>
          <cell r="C987">
            <v>0</v>
          </cell>
          <cell r="D987">
            <v>0</v>
          </cell>
          <cell r="E987">
            <v>0</v>
          </cell>
          <cell r="F987">
            <v>0</v>
          </cell>
          <cell r="G987">
            <v>0</v>
          </cell>
          <cell r="H987">
            <v>0</v>
          </cell>
          <cell r="I987">
            <v>0</v>
          </cell>
        </row>
        <row r="988">
          <cell r="A988">
            <v>257426</v>
          </cell>
          <cell r="B988" t="str">
            <v>KEYROAD KR971143 VIVI METAL PERGEL 10 LU STAND</v>
          </cell>
          <cell r="C988" t="str">
            <v>2 RENK</v>
          </cell>
          <cell r="D988" t="str">
            <v>AD</v>
          </cell>
          <cell r="E988">
            <v>10</v>
          </cell>
          <cell r="F988">
            <v>240</v>
          </cell>
          <cell r="G988">
            <v>5.4</v>
          </cell>
          <cell r="H988">
            <v>6954884533649</v>
          </cell>
          <cell r="I988">
            <v>8</v>
          </cell>
        </row>
        <row r="989">
          <cell r="A989">
            <v>257427</v>
          </cell>
          <cell r="B989" t="str">
            <v>KEYROAD KR971002 TROPIC CIRCLE PERGEL 12 Lİ STAND</v>
          </cell>
          <cell r="C989" t="str">
            <v>3 RENK</v>
          </cell>
          <cell r="D989" t="str">
            <v>AD</v>
          </cell>
          <cell r="E989">
            <v>12</v>
          </cell>
          <cell r="F989">
            <v>384</v>
          </cell>
          <cell r="G989">
            <v>2.5</v>
          </cell>
          <cell r="H989">
            <v>6954884504823</v>
          </cell>
          <cell r="I989">
            <v>8</v>
          </cell>
        </row>
        <row r="990">
          <cell r="A990" t="str">
            <v>COCUK MAKASLARI-KEYROAD</v>
          </cell>
          <cell r="B990">
            <v>0</v>
          </cell>
          <cell r="C990">
            <v>0</v>
          </cell>
          <cell r="D990">
            <v>0</v>
          </cell>
          <cell r="E990">
            <v>0</v>
          </cell>
          <cell r="F990">
            <v>0</v>
          </cell>
          <cell r="G990">
            <v>0</v>
          </cell>
          <cell r="H990">
            <v>0</v>
          </cell>
          <cell r="I990">
            <v>0</v>
          </cell>
        </row>
        <row r="991">
          <cell r="A991">
            <v>257433</v>
          </cell>
          <cell r="B991" t="str">
            <v>KEYROAD KR971008 FOR KIDS PLASTİK ÇOCUK MAKASI 4'' INCH 20 Lİ STD</v>
          </cell>
          <cell r="C991" t="str">
            <v>3 RENK</v>
          </cell>
          <cell r="D991" t="str">
            <v>AD</v>
          </cell>
          <cell r="E991">
            <v>20</v>
          </cell>
          <cell r="F991">
            <v>240</v>
          </cell>
          <cell r="G991">
            <v>1.5</v>
          </cell>
          <cell r="H991">
            <v>6954884504885</v>
          </cell>
          <cell r="I991">
            <v>18</v>
          </cell>
        </row>
        <row r="992">
          <cell r="A992">
            <v>257434</v>
          </cell>
          <cell r="B992" t="str">
            <v>KEYROAD KR971010 FOR KIDS KORUMALI ÇOCUK MAKASI 5'' INCH 20 Lİ STD</v>
          </cell>
          <cell r="C992" t="str">
            <v>2 RENK</v>
          </cell>
          <cell r="D992" t="str">
            <v>AD</v>
          </cell>
          <cell r="E992">
            <v>20</v>
          </cell>
          <cell r="F992">
            <v>240</v>
          </cell>
          <cell r="G992">
            <v>2.5</v>
          </cell>
          <cell r="H992">
            <v>6954884504908</v>
          </cell>
          <cell r="I992">
            <v>18</v>
          </cell>
        </row>
        <row r="993">
          <cell r="A993">
            <v>257435</v>
          </cell>
          <cell r="B993" t="str">
            <v>KEYROAD KR971026 SOFT GRIP OKUL MAKASI 5'' INCH 20 Lİ STD</v>
          </cell>
          <cell r="C993" t="str">
            <v>4 RENK</v>
          </cell>
          <cell r="D993" t="str">
            <v>AD</v>
          </cell>
          <cell r="E993">
            <v>20</v>
          </cell>
          <cell r="F993">
            <v>240</v>
          </cell>
          <cell r="G993">
            <v>3.6</v>
          </cell>
          <cell r="H993">
            <v>6954884511791</v>
          </cell>
          <cell r="I993">
            <v>18</v>
          </cell>
        </row>
        <row r="994">
          <cell r="A994">
            <v>272726</v>
          </cell>
          <cell r="B994" t="str">
            <v>KEYROAD KR971411 START KÜT UÇLU ÇOCUK MAKASI 5'' INCH 20 Lİ STD</v>
          </cell>
          <cell r="C994" t="str">
            <v>3 RENK</v>
          </cell>
          <cell r="D994" t="str">
            <v>AD</v>
          </cell>
          <cell r="E994">
            <v>20</v>
          </cell>
          <cell r="F994">
            <v>240</v>
          </cell>
          <cell r="G994">
            <v>1.85</v>
          </cell>
          <cell r="H994">
            <v>6954884578640</v>
          </cell>
          <cell r="I994">
            <v>18</v>
          </cell>
        </row>
        <row r="995">
          <cell r="A995" t="str">
            <v>KALEMLER-KEYROAD</v>
          </cell>
          <cell r="B995">
            <v>0</v>
          </cell>
          <cell r="C995">
            <v>0</v>
          </cell>
          <cell r="D995">
            <v>0</v>
          </cell>
          <cell r="E995">
            <v>0</v>
          </cell>
          <cell r="F995">
            <v>0</v>
          </cell>
          <cell r="G995">
            <v>0</v>
          </cell>
          <cell r="H995">
            <v>0</v>
          </cell>
          <cell r="I995">
            <v>0</v>
          </cell>
        </row>
        <row r="996">
          <cell r="A996">
            <v>257429</v>
          </cell>
          <cell r="B996" t="str">
            <v>KEYROAD KR971259 EASY WRITER DOLMAKALEM 24 LÜ STAND</v>
          </cell>
          <cell r="C996" t="str">
            <v>2 RENK</v>
          </cell>
          <cell r="D996" t="str">
            <v>AD</v>
          </cell>
          <cell r="E996">
            <v>24</v>
          </cell>
          <cell r="F996">
            <v>384</v>
          </cell>
          <cell r="G996">
            <v>5.3</v>
          </cell>
          <cell r="H996">
            <v>6954884546670</v>
          </cell>
          <cell r="I996">
            <v>18</v>
          </cell>
        </row>
        <row r="997">
          <cell r="A997">
            <v>257430</v>
          </cell>
          <cell r="B997" t="str">
            <v>KEYROAD KR971245 EASY WRITER ROLLER KALEM 0 7 MM 24 LÜ STAND</v>
          </cell>
          <cell r="C997" t="str">
            <v>2 RENK</v>
          </cell>
          <cell r="D997" t="str">
            <v>AD</v>
          </cell>
          <cell r="E997">
            <v>24</v>
          </cell>
          <cell r="F997">
            <v>384</v>
          </cell>
          <cell r="G997">
            <v>5.3</v>
          </cell>
          <cell r="H997">
            <v>6954884546489</v>
          </cell>
          <cell r="I997">
            <v>18</v>
          </cell>
        </row>
        <row r="998">
          <cell r="A998" t="str">
            <v>YAZI TAHTASI-KEYROAD</v>
          </cell>
          <cell r="B998">
            <v>0</v>
          </cell>
          <cell r="C998">
            <v>0</v>
          </cell>
          <cell r="D998">
            <v>0</v>
          </cell>
          <cell r="E998">
            <v>0</v>
          </cell>
          <cell r="F998">
            <v>0</v>
          </cell>
          <cell r="G998">
            <v>0</v>
          </cell>
          <cell r="H998">
            <v>0</v>
          </cell>
          <cell r="I998">
            <v>0</v>
          </cell>
        </row>
        <row r="999">
          <cell r="A999">
            <v>257432</v>
          </cell>
          <cell r="B999" t="str">
            <v>KEYROAD KR972016 MINI YAZI TAHTASI 20 Lİ STAND</v>
          </cell>
          <cell r="C999" t="str">
            <v>BEYAZ</v>
          </cell>
          <cell r="D999" t="str">
            <v>AD</v>
          </cell>
          <cell r="E999">
            <v>20</v>
          </cell>
          <cell r="F999">
            <v>80</v>
          </cell>
          <cell r="G999">
            <v>8.3000000000000007</v>
          </cell>
          <cell r="H999">
            <v>6954884545833</v>
          </cell>
          <cell r="I999">
            <v>18</v>
          </cell>
        </row>
        <row r="1000">
          <cell r="A1000">
            <v>268902</v>
          </cell>
          <cell r="B1000" t="str">
            <v>KEYROAD KR971418 MİNİ YAZI TAHTASI 20 Lİ STAND</v>
          </cell>
          <cell r="C1000" t="str">
            <v>BEYAZ</v>
          </cell>
          <cell r="D1000" t="str">
            <v>AD</v>
          </cell>
          <cell r="E1000">
            <v>20</v>
          </cell>
          <cell r="F1000">
            <v>80</v>
          </cell>
          <cell r="G1000">
            <v>11.5</v>
          </cell>
          <cell r="H1000">
            <v>6954884578909</v>
          </cell>
          <cell r="I1000">
            <v>18</v>
          </cell>
        </row>
        <row r="1001">
          <cell r="A1001" t="str">
            <v>TUTKALLAR-KEYROAD</v>
          </cell>
          <cell r="B1001">
            <v>0</v>
          </cell>
          <cell r="C1001">
            <v>0</v>
          </cell>
          <cell r="D1001">
            <v>0</v>
          </cell>
          <cell r="E1001">
            <v>0</v>
          </cell>
          <cell r="F1001">
            <v>0</v>
          </cell>
          <cell r="G1001">
            <v>0</v>
          </cell>
          <cell r="H1001">
            <v>0</v>
          </cell>
          <cell r="I1001">
            <v>0</v>
          </cell>
        </row>
        <row r="1002">
          <cell r="A1002">
            <v>257436</v>
          </cell>
          <cell r="B1002" t="str">
            <v>KEYROAD KR971294 60 GR TUTKAL 24 LÜ STAND</v>
          </cell>
          <cell r="C1002" t="str">
            <v>BEYAZ</v>
          </cell>
          <cell r="D1002" t="str">
            <v>AD</v>
          </cell>
          <cell r="E1002">
            <v>24</v>
          </cell>
          <cell r="F1002">
            <v>288</v>
          </cell>
          <cell r="G1002">
            <v>1.4</v>
          </cell>
          <cell r="H1002">
            <v>6954884575311</v>
          </cell>
          <cell r="I1002">
            <v>18</v>
          </cell>
        </row>
        <row r="1003">
          <cell r="A1003">
            <v>257437</v>
          </cell>
          <cell r="B1003" t="str">
            <v>KEYROAD KR971295 120 GR TUTKAL 12 Lİ STAND</v>
          </cell>
          <cell r="C1003" t="str">
            <v>BEYAZ</v>
          </cell>
          <cell r="D1003" t="str">
            <v>AD</v>
          </cell>
          <cell r="E1003">
            <v>12</v>
          </cell>
          <cell r="F1003">
            <v>144</v>
          </cell>
          <cell r="G1003">
            <v>2.4</v>
          </cell>
          <cell r="H1003">
            <v>6954884575328</v>
          </cell>
          <cell r="I1003">
            <v>18</v>
          </cell>
        </row>
        <row r="1004">
          <cell r="A1004">
            <v>257438</v>
          </cell>
          <cell r="B1004" t="str">
            <v>KEYROAD KR971296 250 GR TUTKAL 6 LI STAND</v>
          </cell>
          <cell r="C1004" t="str">
            <v>BEYAZ</v>
          </cell>
          <cell r="D1004" t="str">
            <v>AD</v>
          </cell>
          <cell r="E1004">
            <v>6</v>
          </cell>
          <cell r="F1004">
            <v>96</v>
          </cell>
          <cell r="G1004">
            <v>4.0999999999999996</v>
          </cell>
          <cell r="H1004">
            <v>6954884578565</v>
          </cell>
          <cell r="I1004">
            <v>18</v>
          </cell>
        </row>
        <row r="1005">
          <cell r="A1005" t="str">
            <v>STICK YAPIŞTIRICILAR-KEYROAD</v>
          </cell>
          <cell r="B1005">
            <v>0</v>
          </cell>
          <cell r="C1005">
            <v>0</v>
          </cell>
          <cell r="D1005">
            <v>0</v>
          </cell>
          <cell r="E1005">
            <v>0</v>
          </cell>
          <cell r="F1005">
            <v>0</v>
          </cell>
          <cell r="G1005">
            <v>0</v>
          </cell>
          <cell r="H1005">
            <v>0</v>
          </cell>
          <cell r="I1005">
            <v>0</v>
          </cell>
        </row>
        <row r="1006">
          <cell r="A1006">
            <v>272727</v>
          </cell>
          <cell r="B1006" t="str">
            <v>KEYROAD KR971291 8 GR STICK YAPIŞTIRICI 24 LÜ STAND</v>
          </cell>
          <cell r="C1006" t="str">
            <v>-</v>
          </cell>
          <cell r="D1006" t="str">
            <v>AD</v>
          </cell>
          <cell r="E1006">
            <v>24</v>
          </cell>
          <cell r="F1006">
            <v>576</v>
          </cell>
          <cell r="G1006">
            <v>1.05</v>
          </cell>
          <cell r="H1006">
            <v>6954884575212</v>
          </cell>
          <cell r="I1006">
            <v>18</v>
          </cell>
        </row>
        <row r="1007">
          <cell r="A1007">
            <v>272728</v>
          </cell>
          <cell r="B1007" t="str">
            <v>KEYROAD KR971292 21 GR STICK YAPIŞTIRICI 24 LÜ STAND</v>
          </cell>
          <cell r="C1007" t="str">
            <v>-</v>
          </cell>
          <cell r="D1007" t="str">
            <v>AD</v>
          </cell>
          <cell r="E1007">
            <v>24</v>
          </cell>
          <cell r="F1007">
            <v>384</v>
          </cell>
          <cell r="G1007">
            <v>2.15</v>
          </cell>
          <cell r="H1007">
            <v>6954884575229</v>
          </cell>
          <cell r="I1007">
            <v>18</v>
          </cell>
        </row>
        <row r="1008">
          <cell r="A1008">
            <v>272729</v>
          </cell>
          <cell r="B1008" t="str">
            <v>KEYROAD KR971293 36 GR STICK YAPIŞTIRICI 12 LÜ STAND</v>
          </cell>
          <cell r="C1008" t="str">
            <v>-</v>
          </cell>
          <cell r="D1008" t="str">
            <v>AD</v>
          </cell>
          <cell r="E1008">
            <v>12</v>
          </cell>
          <cell r="F1008">
            <v>288</v>
          </cell>
          <cell r="G1008">
            <v>3.7</v>
          </cell>
          <cell r="H1008">
            <v>6954884575236</v>
          </cell>
          <cell r="I1008">
            <v>18</v>
          </cell>
        </row>
        <row r="1009">
          <cell r="A1009" t="str">
            <v>SIVI YAPIŞTIRICILAR-KEYROAD</v>
          </cell>
          <cell r="B1009">
            <v>0</v>
          </cell>
          <cell r="C1009">
            <v>0</v>
          </cell>
          <cell r="D1009">
            <v>0</v>
          </cell>
          <cell r="E1009">
            <v>0</v>
          </cell>
          <cell r="F1009">
            <v>0</v>
          </cell>
          <cell r="G1009">
            <v>0</v>
          </cell>
          <cell r="H1009">
            <v>0</v>
          </cell>
          <cell r="I1009">
            <v>0</v>
          </cell>
        </row>
        <row r="1010">
          <cell r="A1010">
            <v>272733</v>
          </cell>
          <cell r="B1010" t="str">
            <v>KEYROAD KR971448 SIVI YAPIŞTICI 50 ML 24 LÜ STAND</v>
          </cell>
          <cell r="C1010" t="str">
            <v>-</v>
          </cell>
          <cell r="D1010" t="str">
            <v>AD</v>
          </cell>
          <cell r="E1010">
            <v>24</v>
          </cell>
          <cell r="F1010">
            <v>192</v>
          </cell>
          <cell r="G1010">
            <v>1.1000000000000001</v>
          </cell>
          <cell r="H1010">
            <v>6954884594008</v>
          </cell>
          <cell r="I1010">
            <v>18</v>
          </cell>
        </row>
        <row r="1011">
          <cell r="A1011" t="str">
            <v>SIVI SİLİCİ-KEYROAD</v>
          </cell>
          <cell r="B1011">
            <v>0</v>
          </cell>
          <cell r="C1011">
            <v>0</v>
          </cell>
          <cell r="D1011">
            <v>0</v>
          </cell>
          <cell r="E1011">
            <v>0</v>
          </cell>
          <cell r="F1011">
            <v>0</v>
          </cell>
          <cell r="G1011">
            <v>0</v>
          </cell>
          <cell r="H1011">
            <v>0</v>
          </cell>
          <cell r="I1011">
            <v>0</v>
          </cell>
        </row>
        <row r="1012">
          <cell r="A1012">
            <v>272730</v>
          </cell>
          <cell r="B1012" t="str">
            <v>KEYROAD KR971510 SIVI SİLİCİ (15 ML),12 Lİ SHRINK</v>
          </cell>
          <cell r="C1012" t="str">
            <v>-</v>
          </cell>
          <cell r="D1012" t="str">
            <v>AD</v>
          </cell>
          <cell r="E1012">
            <v>12</v>
          </cell>
          <cell r="F1012">
            <v>600</v>
          </cell>
          <cell r="G1012">
            <v>1.5</v>
          </cell>
          <cell r="H1012">
            <v>6954884588656</v>
          </cell>
          <cell r="I1012">
            <v>18</v>
          </cell>
        </row>
        <row r="1013">
          <cell r="A1013" t="str">
            <v>ZIMBA-KEYROAD</v>
          </cell>
          <cell r="B1013">
            <v>0</v>
          </cell>
          <cell r="C1013">
            <v>0</v>
          </cell>
          <cell r="D1013">
            <v>0</v>
          </cell>
          <cell r="E1013">
            <v>0</v>
          </cell>
          <cell r="F1013">
            <v>0</v>
          </cell>
          <cell r="G1013">
            <v>0</v>
          </cell>
          <cell r="H1013">
            <v>0</v>
          </cell>
          <cell r="I1013">
            <v>0</v>
          </cell>
        </row>
        <row r="1014">
          <cell r="A1014">
            <v>272725</v>
          </cell>
          <cell r="B1014" t="str">
            <v>KEYROAD KR971302 MİNİ ZIMBA (KARTELADA) 12 Lİ STAND</v>
          </cell>
          <cell r="C1014" t="str">
            <v>4 RENK</v>
          </cell>
          <cell r="D1014" t="str">
            <v>AD</v>
          </cell>
          <cell r="E1014">
            <v>12</v>
          </cell>
          <cell r="F1014">
            <v>144</v>
          </cell>
          <cell r="G1014">
            <v>6.2</v>
          </cell>
          <cell r="H1014">
            <v>6954884575359</v>
          </cell>
          <cell r="I1014">
            <v>18</v>
          </cell>
        </row>
        <row r="1015">
          <cell r="A1015" t="str">
            <v>KALEMTRAŞLAR-KEYROAD</v>
          </cell>
          <cell r="B1015">
            <v>0</v>
          </cell>
          <cell r="C1015">
            <v>0</v>
          </cell>
          <cell r="D1015">
            <v>0</v>
          </cell>
          <cell r="E1015">
            <v>0</v>
          </cell>
          <cell r="F1015">
            <v>0</v>
          </cell>
          <cell r="G1015">
            <v>0</v>
          </cell>
          <cell r="H1015">
            <v>0</v>
          </cell>
          <cell r="I1015">
            <v>0</v>
          </cell>
        </row>
        <row r="1016">
          <cell r="A1016">
            <v>257401</v>
          </cell>
          <cell r="B1016" t="str">
            <v>KEYROAD KR971070 SLIM TEKLİ KALEMTRAŞ 84 LÜ KAVANOZ</v>
          </cell>
          <cell r="C1016" t="str">
            <v>3 RENK</v>
          </cell>
          <cell r="D1016" t="str">
            <v>AD</v>
          </cell>
          <cell r="E1016">
            <v>84</v>
          </cell>
          <cell r="F1016">
            <v>1008</v>
          </cell>
          <cell r="G1016">
            <v>0.39</v>
          </cell>
          <cell r="H1016">
            <v>6954884532710</v>
          </cell>
          <cell r="I1016">
            <v>8</v>
          </cell>
        </row>
        <row r="1017">
          <cell r="A1017">
            <v>257402</v>
          </cell>
          <cell r="B1017" t="str">
            <v>KEYROAD KR970970 CUTE TEKLİ KALEMTRAŞ 48 Lİ KAVANOZ</v>
          </cell>
          <cell r="C1017" t="str">
            <v>3 RENK</v>
          </cell>
          <cell r="D1017" t="str">
            <v>AD</v>
          </cell>
          <cell r="E1017">
            <v>48</v>
          </cell>
          <cell r="F1017">
            <v>576</v>
          </cell>
          <cell r="G1017">
            <v>0.63</v>
          </cell>
          <cell r="H1017">
            <v>6954884504502</v>
          </cell>
          <cell r="I1017">
            <v>8</v>
          </cell>
        </row>
        <row r="1018">
          <cell r="A1018">
            <v>257405</v>
          </cell>
          <cell r="B1018" t="str">
            <v xml:space="preserve">KEYROAD KR971132 TEKLİ METAL KALEMTRAŞ 36 LI KUTU </v>
          </cell>
          <cell r="C1018" t="str">
            <v>GÜMÜŞ</v>
          </cell>
          <cell r="D1018" t="str">
            <v>AD</v>
          </cell>
          <cell r="E1018">
            <v>36</v>
          </cell>
          <cell r="F1018">
            <v>576</v>
          </cell>
          <cell r="G1018">
            <v>1.05</v>
          </cell>
          <cell r="H1018">
            <v>6954884512941</v>
          </cell>
          <cell r="I1018">
            <v>8</v>
          </cell>
        </row>
        <row r="1019">
          <cell r="A1019">
            <v>257411</v>
          </cell>
          <cell r="B1019" t="str">
            <v>KEYROAD KR971145 EASY GO TEKLİ KALEMTRAŞ 12 Lİ KUTU</v>
          </cell>
          <cell r="C1019" t="str">
            <v>2 RENK</v>
          </cell>
          <cell r="D1019" t="str">
            <v>AD</v>
          </cell>
          <cell r="E1019">
            <v>12</v>
          </cell>
          <cell r="F1019">
            <v>384</v>
          </cell>
          <cell r="G1019">
            <v>2.15</v>
          </cell>
          <cell r="H1019">
            <v>6954884543716</v>
          </cell>
          <cell r="I1019">
            <v>8</v>
          </cell>
        </row>
        <row r="1020">
          <cell r="A1020">
            <v>257409</v>
          </cell>
          <cell r="B1020" t="str">
            <v>KEYROAD KR971298 PUMPY TEKLİ KALEMTRAŞ 12 Lİ KUTU</v>
          </cell>
          <cell r="C1020" t="str">
            <v>3 RENK</v>
          </cell>
          <cell r="D1020" t="str">
            <v>AD</v>
          </cell>
          <cell r="E1020">
            <v>12</v>
          </cell>
          <cell r="F1020">
            <v>384</v>
          </cell>
          <cell r="G1020">
            <v>3.3</v>
          </cell>
          <cell r="H1020">
            <v>6954884575274</v>
          </cell>
          <cell r="I1020">
            <v>8</v>
          </cell>
        </row>
        <row r="1021">
          <cell r="A1021">
            <v>257406</v>
          </cell>
          <cell r="B1021" t="str">
            <v>KEYROAD KR970852 SAND CLOCK ÇİFTLİ KALEMTRAŞ 12 Lİ KUTU</v>
          </cell>
          <cell r="C1021" t="str">
            <v>4 RENK</v>
          </cell>
          <cell r="D1021" t="str">
            <v>AD</v>
          </cell>
          <cell r="E1021">
            <v>12</v>
          </cell>
          <cell r="F1021">
            <v>384</v>
          </cell>
          <cell r="G1021">
            <v>2.85</v>
          </cell>
          <cell r="H1021">
            <v>6954884503321</v>
          </cell>
          <cell r="I1021">
            <v>8</v>
          </cell>
        </row>
        <row r="1022">
          <cell r="A1022">
            <v>257408</v>
          </cell>
          <cell r="B1022" t="str">
            <v>KEYROAD KR971297 ROBBY ÇİFTLİ KALEMTRAŞ 12 Lİ KUTU</v>
          </cell>
          <cell r="C1022" t="str">
            <v>4 RENK</v>
          </cell>
          <cell r="D1022" t="str">
            <v>AD</v>
          </cell>
          <cell r="E1022">
            <v>12</v>
          </cell>
          <cell r="F1022">
            <v>288</v>
          </cell>
          <cell r="G1022">
            <v>3.8</v>
          </cell>
          <cell r="H1022">
            <v>6954884547882</v>
          </cell>
          <cell r="I1022">
            <v>8</v>
          </cell>
        </row>
        <row r="1023">
          <cell r="A1023">
            <v>257410</v>
          </cell>
          <cell r="B1023" t="str">
            <v>KEYROAD KR971287 STRETCHY ÇİFTLİ KALEMTRAŞ 12 Lİ KUTU</v>
          </cell>
          <cell r="C1023" t="str">
            <v>4 RENK</v>
          </cell>
          <cell r="D1023" t="str">
            <v>AD</v>
          </cell>
          <cell r="E1023">
            <v>12</v>
          </cell>
          <cell r="F1023">
            <v>384</v>
          </cell>
          <cell r="G1023">
            <v>3.8</v>
          </cell>
          <cell r="H1023">
            <v>6954884574420</v>
          </cell>
          <cell r="I1023">
            <v>8</v>
          </cell>
        </row>
        <row r="1024">
          <cell r="A1024">
            <v>273130</v>
          </cell>
          <cell r="B1024" t="str">
            <v>KEYROAD KR971431 TRIS ÜÇLÜ KALEMTRAŞ 12 Lİ KUTU</v>
          </cell>
          <cell r="C1024" t="str">
            <v>3 RENK</v>
          </cell>
          <cell r="D1024" t="str">
            <v>AD</v>
          </cell>
          <cell r="E1024">
            <v>12</v>
          </cell>
          <cell r="F1024">
            <v>192</v>
          </cell>
          <cell r="G1024">
            <v>4</v>
          </cell>
          <cell r="H1024">
            <v>6954884593827</v>
          </cell>
          <cell r="I1024">
            <v>8</v>
          </cell>
        </row>
        <row r="1025">
          <cell r="A1025" t="str">
            <v>SİLGİLER-KEYROAD</v>
          </cell>
          <cell r="B1025">
            <v>0</v>
          </cell>
          <cell r="C1025">
            <v>0</v>
          </cell>
          <cell r="D1025">
            <v>0</v>
          </cell>
          <cell r="E1025">
            <v>0</v>
          </cell>
          <cell r="F1025">
            <v>0</v>
          </cell>
          <cell r="G1025">
            <v>0</v>
          </cell>
          <cell r="H1025">
            <v>0</v>
          </cell>
          <cell r="I1025">
            <v>0</v>
          </cell>
        </row>
        <row r="1026">
          <cell r="A1026">
            <v>257412</v>
          </cell>
          <cell r="B1026" t="str">
            <v>KEYROAD KR970980 TECHNIC SİLGİ 24 LÜ KUTU</v>
          </cell>
          <cell r="C1026" t="str">
            <v>BEYAZ</v>
          </cell>
          <cell r="D1026" t="str">
            <v>AD</v>
          </cell>
          <cell r="E1026">
            <v>24</v>
          </cell>
          <cell r="F1026">
            <v>384</v>
          </cell>
          <cell r="G1026">
            <v>0.72</v>
          </cell>
          <cell r="H1026">
            <v>6954884504601</v>
          </cell>
          <cell r="I1026">
            <v>8</v>
          </cell>
        </row>
        <row r="1027">
          <cell r="A1027">
            <v>257413</v>
          </cell>
          <cell r="B1027" t="str">
            <v>KEYROAD KR970981 TECHNIC (MINI) SİLGİ 36 LI KUTU</v>
          </cell>
          <cell r="C1027" t="str">
            <v>BEYAZ</v>
          </cell>
          <cell r="D1027" t="str">
            <v>AD</v>
          </cell>
          <cell r="E1027">
            <v>36</v>
          </cell>
          <cell r="F1027">
            <v>576</v>
          </cell>
          <cell r="G1027">
            <v>0.4</v>
          </cell>
          <cell r="H1027">
            <v>6954884504618</v>
          </cell>
          <cell r="I1027">
            <v>8</v>
          </cell>
        </row>
        <row r="1028">
          <cell r="A1028">
            <v>272722</v>
          </cell>
          <cell r="B1028" t="str">
            <v>KEYROAD KR971492 SİYAH SINAV SİLGİSİ (BÜYÜK BOY) 20 Lİ KUTU</v>
          </cell>
          <cell r="C1028" t="str">
            <v>SİYAH</v>
          </cell>
          <cell r="D1028" t="str">
            <v>AD</v>
          </cell>
          <cell r="E1028">
            <v>20</v>
          </cell>
          <cell r="F1028">
            <v>320</v>
          </cell>
          <cell r="G1028">
            <v>0.72</v>
          </cell>
          <cell r="H1028">
            <v>6954884594428</v>
          </cell>
          <cell r="I1028">
            <v>8</v>
          </cell>
        </row>
        <row r="1029">
          <cell r="A1029">
            <v>272723</v>
          </cell>
          <cell r="B1029" t="str">
            <v>KEYROAD KR971494 SİYAH SINAV SİLGİSİ (MİNİ) 30 LU KUTU</v>
          </cell>
          <cell r="C1029" t="str">
            <v>SİYAH</v>
          </cell>
          <cell r="D1029" t="str">
            <v>AD</v>
          </cell>
          <cell r="E1029">
            <v>30</v>
          </cell>
          <cell r="F1029">
            <v>480</v>
          </cell>
          <cell r="G1029">
            <v>0.4</v>
          </cell>
          <cell r="H1029">
            <v>6954884594442</v>
          </cell>
          <cell r="I1029">
            <v>8</v>
          </cell>
        </row>
        <row r="1030">
          <cell r="A1030">
            <v>272721</v>
          </cell>
          <cell r="B1030" t="str">
            <v>KEYROAD KR971387 PARROT SİLGİ 24 LÜ KUTU</v>
          </cell>
          <cell r="C1030" t="str">
            <v>4 RENK</v>
          </cell>
          <cell r="D1030" t="str">
            <v>AD</v>
          </cell>
          <cell r="E1030">
            <v>24</v>
          </cell>
          <cell r="F1030">
            <v>384</v>
          </cell>
          <cell r="G1030">
            <v>1.1000000000000001</v>
          </cell>
          <cell r="H1030">
            <v>6954884577438</v>
          </cell>
          <cell r="I1030">
            <v>8</v>
          </cell>
        </row>
        <row r="1031">
          <cell r="A1031">
            <v>257415</v>
          </cell>
          <cell r="B1031" t="str">
            <v>KEYROAD KR970993 FIREWORKS SİLGİ 24 LÜ KUTU</v>
          </cell>
          <cell r="C1031" t="str">
            <v>BEYAZ-TURUNCU</v>
          </cell>
          <cell r="D1031" t="str">
            <v>AD</v>
          </cell>
          <cell r="E1031">
            <v>24</v>
          </cell>
          <cell r="F1031">
            <v>384</v>
          </cell>
          <cell r="G1031">
            <v>0.72</v>
          </cell>
          <cell r="H1031">
            <v>6954884504731</v>
          </cell>
          <cell r="I1031">
            <v>8</v>
          </cell>
        </row>
        <row r="1032">
          <cell r="A1032">
            <v>257421</v>
          </cell>
          <cell r="B1032" t="str">
            <v>KEYROAD KR970992 PARTY TIME SİLGİ 24 LÜ KUTU</v>
          </cell>
          <cell r="C1032" t="str">
            <v>BEYAZ-MAVİ</v>
          </cell>
          <cell r="D1032" t="str">
            <v>AD</v>
          </cell>
          <cell r="E1032">
            <v>24</v>
          </cell>
          <cell r="F1032">
            <v>384</v>
          </cell>
          <cell r="G1032">
            <v>0.72</v>
          </cell>
          <cell r="H1032">
            <v>6954884504724</v>
          </cell>
          <cell r="I1032">
            <v>8</v>
          </cell>
        </row>
        <row r="1033">
          <cell r="A1033">
            <v>257422</v>
          </cell>
          <cell r="B1033" t="str">
            <v>KEYROAD KR970991 EXTREME SİLGİ 24 LÜ KUTU</v>
          </cell>
          <cell r="C1033" t="str">
            <v>BEYAZ-KIRMIZI</v>
          </cell>
          <cell r="D1033" t="str">
            <v>AD</v>
          </cell>
          <cell r="E1033">
            <v>24</v>
          </cell>
          <cell r="F1033">
            <v>384</v>
          </cell>
          <cell r="G1033">
            <v>0.72</v>
          </cell>
          <cell r="H1033">
            <v>6954884504717</v>
          </cell>
          <cell r="I1033">
            <v>8</v>
          </cell>
        </row>
        <row r="1034">
          <cell r="A1034">
            <v>257416</v>
          </cell>
          <cell r="B1034" t="str">
            <v>KEYROAD KR971331 ELASTIC TOUCH SİLGİ 24 LÜ KUTU</v>
          </cell>
          <cell r="C1034" t="str">
            <v>4 RENK</v>
          </cell>
          <cell r="D1034" t="str">
            <v>AD</v>
          </cell>
          <cell r="E1034">
            <v>24</v>
          </cell>
          <cell r="F1034">
            <v>384</v>
          </cell>
          <cell r="G1034">
            <v>0.9</v>
          </cell>
          <cell r="H1034">
            <v>6954884549275</v>
          </cell>
          <cell r="I1034">
            <v>8</v>
          </cell>
        </row>
        <row r="1035">
          <cell r="A1035">
            <v>257417</v>
          </cell>
          <cell r="B1035" t="str">
            <v>KEYROAD KR971333 CARABIC WONDER SİLGİ 36 LI KUTU</v>
          </cell>
          <cell r="C1035" t="str">
            <v>2 RENK</v>
          </cell>
          <cell r="D1035" t="str">
            <v>AD</v>
          </cell>
          <cell r="E1035">
            <v>36</v>
          </cell>
          <cell r="F1035">
            <v>576</v>
          </cell>
          <cell r="G1035">
            <v>0.9</v>
          </cell>
          <cell r="H1035">
            <v>6954884574093</v>
          </cell>
          <cell r="I1035">
            <v>8</v>
          </cell>
        </row>
        <row r="1036">
          <cell r="A1036">
            <v>257418</v>
          </cell>
          <cell r="B1036" t="str">
            <v>KEYROAD KR971138 ROCKY SİLGİ  48 Lİ KUTU</v>
          </cell>
          <cell r="C1036" t="str">
            <v>SİYAH-BEYAZ</v>
          </cell>
          <cell r="D1036" t="str">
            <v>AD</v>
          </cell>
          <cell r="E1036">
            <v>48</v>
          </cell>
          <cell r="F1036">
            <v>384</v>
          </cell>
          <cell r="G1036">
            <v>0.9</v>
          </cell>
          <cell r="H1036">
            <v>6954884513009</v>
          </cell>
          <cell r="I1036">
            <v>8</v>
          </cell>
        </row>
        <row r="1037">
          <cell r="A1037">
            <v>257419</v>
          </cell>
          <cell r="B1037" t="str">
            <v>KEYROAD KR971244 HYBRID SİLGİ  36 LI KUTU</v>
          </cell>
          <cell r="C1037" t="str">
            <v>4 RENK</v>
          </cell>
          <cell r="D1037" t="str">
            <v>AD</v>
          </cell>
          <cell r="E1037">
            <v>36</v>
          </cell>
          <cell r="F1037">
            <v>576</v>
          </cell>
          <cell r="G1037">
            <v>0.9</v>
          </cell>
          <cell r="H1037">
            <v>6954884546472</v>
          </cell>
          <cell r="I1037">
            <v>8</v>
          </cell>
        </row>
        <row r="1038">
          <cell r="A1038">
            <v>257420</v>
          </cell>
          <cell r="B1038" t="str">
            <v>KEYROAD KR971246 SOFT TIP SİLGİ 36 LI KUTU</v>
          </cell>
          <cell r="C1038" t="str">
            <v>4 RENK</v>
          </cell>
          <cell r="D1038" t="str">
            <v>AD</v>
          </cell>
          <cell r="E1038">
            <v>36</v>
          </cell>
          <cell r="F1038">
            <v>576</v>
          </cell>
          <cell r="G1038">
            <v>0.9</v>
          </cell>
          <cell r="H1038">
            <v>6954884546496</v>
          </cell>
          <cell r="I1038">
            <v>8</v>
          </cell>
        </row>
        <row r="1039">
          <cell r="A1039" t="str">
            <v>KEYROAD STAND</v>
          </cell>
          <cell r="B1039">
            <v>0</v>
          </cell>
          <cell r="C1039">
            <v>0</v>
          </cell>
          <cell r="D1039">
            <v>0</v>
          </cell>
          <cell r="E1039">
            <v>0</v>
          </cell>
          <cell r="F1039">
            <v>0</v>
          </cell>
          <cell r="G1039">
            <v>0</v>
          </cell>
          <cell r="H1039">
            <v>0</v>
          </cell>
          <cell r="I1039">
            <v>0</v>
          </cell>
        </row>
        <row r="1040">
          <cell r="A1040">
            <v>260414</v>
          </cell>
          <cell r="B1040" t="str">
            <v xml:space="preserve">KEYROAD ÜRÜNLERİ STANDI </v>
          </cell>
          <cell r="C1040" t="str">
            <v>DOLU</v>
          </cell>
          <cell r="D1040" t="str">
            <v>AD</v>
          </cell>
          <cell r="E1040">
            <v>0</v>
          </cell>
          <cell r="F1040">
            <v>0</v>
          </cell>
          <cell r="G1040">
            <v>3600</v>
          </cell>
          <cell r="H1040">
            <v>8694340101484</v>
          </cell>
          <cell r="I1040">
            <v>18</v>
          </cell>
        </row>
        <row r="1041">
          <cell r="A1041">
            <v>261010</v>
          </cell>
          <cell r="B1041" t="str">
            <v>KEYROAD ÜRÜNLERİ STANDI</v>
          </cell>
          <cell r="C1041" t="str">
            <v>BOŞ</v>
          </cell>
          <cell r="D1041" t="str">
            <v>AD</v>
          </cell>
          <cell r="E1041">
            <v>0</v>
          </cell>
          <cell r="F1041">
            <v>0</v>
          </cell>
          <cell r="G1041">
            <v>600</v>
          </cell>
          <cell r="H1041">
            <v>8694340101613</v>
          </cell>
          <cell r="I1041">
            <v>18</v>
          </cell>
        </row>
        <row r="1042">
          <cell r="A1042" t="str">
            <v>KEÇELİ KALEMLER-FANTASİA</v>
          </cell>
          <cell r="B1042">
            <v>0</v>
          </cell>
          <cell r="C1042">
            <v>0</v>
          </cell>
          <cell r="D1042">
            <v>0</v>
          </cell>
          <cell r="E1042">
            <v>0</v>
          </cell>
          <cell r="F1042">
            <v>0</v>
          </cell>
          <cell r="G1042">
            <v>0</v>
          </cell>
          <cell r="H1042">
            <v>0</v>
          </cell>
          <cell r="I1042">
            <v>0</v>
          </cell>
        </row>
        <row r="1043">
          <cell r="A1043">
            <v>172909</v>
          </cell>
          <cell r="B1043" t="str">
            <v xml:space="preserve">FANTASIA KEÇELİ KALEM, 6LI POŞETTE </v>
          </cell>
          <cell r="C1043" t="str">
            <v>6 RENK</v>
          </cell>
          <cell r="D1043" t="str">
            <v>PŞT</v>
          </cell>
          <cell r="E1043">
            <v>24</v>
          </cell>
          <cell r="F1043">
            <v>384</v>
          </cell>
          <cell r="G1043">
            <v>2.6</v>
          </cell>
          <cell r="H1043">
            <v>8694340092218</v>
          </cell>
          <cell r="I1043">
            <v>18</v>
          </cell>
        </row>
        <row r="1044">
          <cell r="A1044">
            <v>172910</v>
          </cell>
          <cell r="B1044" t="str">
            <v xml:space="preserve">FANTASIA KEÇELİ KALEM, 12 Lİ POŞETTE </v>
          </cell>
          <cell r="C1044" t="str">
            <v>12 RENK</v>
          </cell>
          <cell r="D1044" t="str">
            <v>PŞT</v>
          </cell>
          <cell r="E1044">
            <v>12</v>
          </cell>
          <cell r="F1044">
            <v>216</v>
          </cell>
          <cell r="G1044">
            <v>4.9000000000000004</v>
          </cell>
          <cell r="H1044">
            <v>8694340092225</v>
          </cell>
          <cell r="I1044">
            <v>18</v>
          </cell>
        </row>
        <row r="1045">
          <cell r="A1045">
            <v>252983</v>
          </cell>
          <cell r="B1045" t="str">
            <v xml:space="preserve">FANTASIA JUMBO KEÇELİ KALEM 12 Lİ POŞETTE </v>
          </cell>
          <cell r="C1045" t="str">
            <v>12 RENK</v>
          </cell>
          <cell r="D1045" t="str">
            <v>PŞT</v>
          </cell>
          <cell r="E1045">
            <v>12</v>
          </cell>
          <cell r="F1045">
            <v>96</v>
          </cell>
          <cell r="G1045">
            <v>9.9</v>
          </cell>
          <cell r="H1045">
            <v>8694340100531</v>
          </cell>
          <cell r="I1045">
            <v>18</v>
          </cell>
        </row>
        <row r="1046">
          <cell r="A1046" t="str">
            <v>GUAJ BOYA-FANTASIA</v>
          </cell>
          <cell r="B1046">
            <v>0</v>
          </cell>
          <cell r="C1046">
            <v>0</v>
          </cell>
          <cell r="D1046">
            <v>0</v>
          </cell>
          <cell r="E1046">
            <v>0</v>
          </cell>
          <cell r="F1046">
            <v>0</v>
          </cell>
          <cell r="G1046">
            <v>0</v>
          </cell>
          <cell r="H1046">
            <v>0</v>
          </cell>
          <cell r="I1046">
            <v>0</v>
          </cell>
        </row>
        <row r="1047">
          <cell r="A1047">
            <v>206173</v>
          </cell>
          <cell r="B1047" t="str">
            <v>FANTASIA GUAJ BOYA 20MLX6'LI</v>
          </cell>
          <cell r="C1047" t="str">
            <v>6 RENK</v>
          </cell>
          <cell r="D1047" t="str">
            <v>KT</v>
          </cell>
          <cell r="E1047" t="str">
            <v>-</v>
          </cell>
          <cell r="F1047">
            <v>60</v>
          </cell>
          <cell r="G1047">
            <v>4.75</v>
          </cell>
          <cell r="H1047">
            <v>8694340096735</v>
          </cell>
          <cell r="I1047">
            <v>8</v>
          </cell>
        </row>
        <row r="1048">
          <cell r="A1048" t="str">
            <v>AKRİLİK BOYA-FANTASIA</v>
          </cell>
          <cell r="B1048">
            <v>0</v>
          </cell>
          <cell r="C1048">
            <v>0</v>
          </cell>
          <cell r="D1048">
            <v>0</v>
          </cell>
          <cell r="E1048">
            <v>0</v>
          </cell>
          <cell r="F1048">
            <v>0</v>
          </cell>
          <cell r="G1048">
            <v>0</v>
          </cell>
          <cell r="H1048">
            <v>0</v>
          </cell>
          <cell r="I1048">
            <v>0</v>
          </cell>
        </row>
        <row r="1049">
          <cell r="A1049">
            <v>206175</v>
          </cell>
          <cell r="B1049" t="str">
            <v>FANTASIA AKRİLİK BOYA 20MLX6'LI</v>
          </cell>
          <cell r="C1049" t="str">
            <v>6 RENK</v>
          </cell>
          <cell r="D1049" t="str">
            <v>KT</v>
          </cell>
          <cell r="E1049" t="str">
            <v>-</v>
          </cell>
          <cell r="F1049">
            <v>60</v>
          </cell>
          <cell r="G1049">
            <v>4.75</v>
          </cell>
          <cell r="H1049">
            <v>8694340096742</v>
          </cell>
          <cell r="I1049">
            <v>18</v>
          </cell>
        </row>
        <row r="1050">
          <cell r="A1050" t="str">
            <v>PARMAK  BOYASI-FANTASIA</v>
          </cell>
          <cell r="B1050">
            <v>0</v>
          </cell>
          <cell r="C1050">
            <v>0</v>
          </cell>
          <cell r="D1050">
            <v>0</v>
          </cell>
          <cell r="E1050">
            <v>0</v>
          </cell>
          <cell r="F1050">
            <v>0</v>
          </cell>
          <cell r="G1050">
            <v>0</v>
          </cell>
          <cell r="H1050">
            <v>0</v>
          </cell>
          <cell r="I1050">
            <v>0</v>
          </cell>
        </row>
        <row r="1051">
          <cell r="A1051">
            <v>259288</v>
          </cell>
          <cell r="B1051" t="str">
            <v>FANTASIA PARMAK BOYA.20MLX6'LI</v>
          </cell>
          <cell r="C1051" t="str">
            <v>6 RENK</v>
          </cell>
          <cell r="D1051" t="str">
            <v>KT</v>
          </cell>
          <cell r="E1051" t="str">
            <v>-</v>
          </cell>
          <cell r="F1051">
            <v>60</v>
          </cell>
          <cell r="G1051">
            <v>4.75</v>
          </cell>
          <cell r="H1051">
            <v>8694340101361</v>
          </cell>
          <cell r="I1051">
            <v>8</v>
          </cell>
        </row>
        <row r="1052">
          <cell r="A1052" t="str">
            <v>PASTEL BOYALAR-FANTASIA</v>
          </cell>
          <cell r="B1052">
            <v>0</v>
          </cell>
          <cell r="C1052">
            <v>0</v>
          </cell>
          <cell r="D1052">
            <v>0</v>
          </cell>
          <cell r="E1052">
            <v>0</v>
          </cell>
          <cell r="F1052">
            <v>0</v>
          </cell>
          <cell r="G1052">
            <v>0</v>
          </cell>
          <cell r="H1052">
            <v>0</v>
          </cell>
          <cell r="I1052">
            <v>0</v>
          </cell>
        </row>
        <row r="1053">
          <cell r="A1053">
            <v>159172</v>
          </cell>
          <cell r="B1053" t="str">
            <v>FANTASIA PASTEL BOYA 12 RENK</v>
          </cell>
          <cell r="C1053" t="str">
            <v>12 RENK</v>
          </cell>
          <cell r="D1053" t="str">
            <v>KT</v>
          </cell>
          <cell r="E1053">
            <v>12</v>
          </cell>
          <cell r="F1053">
            <v>144</v>
          </cell>
          <cell r="G1053">
            <v>3.5</v>
          </cell>
          <cell r="H1053">
            <v>8694340057477</v>
          </cell>
          <cell r="I1053">
            <v>8</v>
          </cell>
        </row>
        <row r="1054">
          <cell r="A1054">
            <v>166344</v>
          </cell>
          <cell r="B1054" t="str">
            <v>FANTASIA PASTEL BOYA 18 RENK ÇANTALI</v>
          </cell>
          <cell r="C1054" t="str">
            <v>18 RENK</v>
          </cell>
          <cell r="D1054" t="str">
            <v>KT</v>
          </cell>
          <cell r="E1054">
            <v>8</v>
          </cell>
          <cell r="F1054">
            <v>48</v>
          </cell>
          <cell r="G1054">
            <v>11.3</v>
          </cell>
          <cell r="H1054">
            <v>8694340084329</v>
          </cell>
          <cell r="I1054">
            <v>8</v>
          </cell>
        </row>
        <row r="1055">
          <cell r="A1055">
            <v>166345</v>
          </cell>
          <cell r="B1055" t="str">
            <v>FANTASIA PASTEL BOYA 24 RENK ÇANTALI</v>
          </cell>
          <cell r="C1055" t="str">
            <v>24 RENK</v>
          </cell>
          <cell r="D1055" t="str">
            <v>KT</v>
          </cell>
          <cell r="E1055">
            <v>6</v>
          </cell>
          <cell r="F1055">
            <v>36</v>
          </cell>
          <cell r="G1055">
            <v>14.5</v>
          </cell>
          <cell r="H1055">
            <v>8694340084336</v>
          </cell>
          <cell r="I1055">
            <v>8</v>
          </cell>
        </row>
        <row r="1056">
          <cell r="A1056">
            <v>159173</v>
          </cell>
          <cell r="B1056" t="str">
            <v>FANTASIA ÇEVİRMELİ MUM BOYA 12 Lİ POŞETTE</v>
          </cell>
          <cell r="C1056" t="str">
            <v>12 RENK</v>
          </cell>
          <cell r="D1056" t="str">
            <v>PŞT</v>
          </cell>
          <cell r="E1056">
            <v>12</v>
          </cell>
          <cell r="F1056">
            <v>144</v>
          </cell>
          <cell r="G1056">
            <v>10.5</v>
          </cell>
          <cell r="H1056">
            <v>8694340995663</v>
          </cell>
          <cell r="I1056">
            <v>8</v>
          </cell>
        </row>
        <row r="1057">
          <cell r="A1057" t="str">
            <v>BOYA KALEMLERİ-FANTASIA</v>
          </cell>
          <cell r="B1057">
            <v>0</v>
          </cell>
          <cell r="C1057">
            <v>0</v>
          </cell>
          <cell r="D1057">
            <v>0</v>
          </cell>
          <cell r="E1057">
            <v>0</v>
          </cell>
          <cell r="F1057">
            <v>0</v>
          </cell>
          <cell r="G1057">
            <v>0</v>
          </cell>
          <cell r="H1057">
            <v>0</v>
          </cell>
          <cell r="I1057">
            <v>0</v>
          </cell>
        </row>
        <row r="1058">
          <cell r="A1058">
            <v>22311</v>
          </cell>
          <cell r="B1058" t="str">
            <v>FANTASIA 10/212FSC 12 RENK KISA BOY BOYA KALEMİ</v>
          </cell>
          <cell r="C1058" t="str">
            <v>12 RENK</v>
          </cell>
          <cell r="D1058" t="str">
            <v>KT</v>
          </cell>
          <cell r="E1058">
            <v>24</v>
          </cell>
          <cell r="F1058">
            <v>480</v>
          </cell>
          <cell r="G1058">
            <v>3.8</v>
          </cell>
          <cell r="H1058">
            <v>5021851261087</v>
          </cell>
          <cell r="I1058">
            <v>8</v>
          </cell>
        </row>
        <row r="1059">
          <cell r="A1059">
            <v>25021</v>
          </cell>
          <cell r="B1059" t="str">
            <v xml:space="preserve">FANTASIA 10/213FSC 12 RENK TAM BOY BOYA KALEMİ </v>
          </cell>
          <cell r="C1059" t="str">
            <v>12 RENK</v>
          </cell>
          <cell r="D1059" t="str">
            <v>KT</v>
          </cell>
          <cell r="E1059">
            <v>12</v>
          </cell>
          <cell r="F1059">
            <v>240</v>
          </cell>
          <cell r="G1059">
            <v>6.5</v>
          </cell>
          <cell r="H1059">
            <v>5021851260868</v>
          </cell>
          <cell r="I1059">
            <v>8</v>
          </cell>
        </row>
        <row r="1060">
          <cell r="A1060">
            <v>15741</v>
          </cell>
          <cell r="B1060" t="str">
            <v xml:space="preserve">FANTASIA 10/114FSC 24 RENK BOYA KALEMİ </v>
          </cell>
          <cell r="C1060" t="str">
            <v>24 RENK</v>
          </cell>
          <cell r="D1060" t="str">
            <v>KT</v>
          </cell>
          <cell r="E1060">
            <v>6</v>
          </cell>
          <cell r="F1060">
            <v>120</v>
          </cell>
          <cell r="G1060">
            <v>13.2</v>
          </cell>
          <cell r="H1060">
            <v>5021851260875</v>
          </cell>
          <cell r="I1060">
            <v>8</v>
          </cell>
        </row>
        <row r="1061">
          <cell r="A1061">
            <v>24038</v>
          </cell>
          <cell r="B1061" t="str">
            <v>FANTASIA 10/132FSC 12 RENK BOYA KALEMİ METAL TÜP</v>
          </cell>
          <cell r="C1061" t="str">
            <v>12 RENK</v>
          </cell>
          <cell r="D1061" t="str">
            <v>TNK</v>
          </cell>
          <cell r="E1061">
            <v>48</v>
          </cell>
          <cell r="F1061">
            <v>144</v>
          </cell>
          <cell r="G1061">
            <v>10.5</v>
          </cell>
          <cell r="H1061">
            <v>5021851200512</v>
          </cell>
          <cell r="I1061">
            <v>8</v>
          </cell>
        </row>
        <row r="1062">
          <cell r="A1062">
            <v>12036</v>
          </cell>
          <cell r="B1062" t="str">
            <v>FANTASIA 10/134FSC 24 RENK BOYA KALEMİ METAL TÜP</v>
          </cell>
          <cell r="C1062" t="str">
            <v>24 RENK</v>
          </cell>
          <cell r="D1062" t="str">
            <v>TNK</v>
          </cell>
          <cell r="E1062">
            <v>36</v>
          </cell>
          <cell r="F1062">
            <v>108</v>
          </cell>
          <cell r="G1062">
            <v>19.3</v>
          </cell>
          <cell r="H1062">
            <v>5021851200529</v>
          </cell>
          <cell r="I1062">
            <v>8</v>
          </cell>
        </row>
        <row r="1063">
          <cell r="A1063">
            <v>12344</v>
          </cell>
          <cell r="B1063" t="str">
            <v>FANTASIA 10/156N 36 RENK BOYA KALEMİ METAL TÜP</v>
          </cell>
          <cell r="C1063" t="str">
            <v>36 RENK</v>
          </cell>
          <cell r="D1063" t="str">
            <v>TNK</v>
          </cell>
          <cell r="E1063">
            <v>20</v>
          </cell>
          <cell r="F1063">
            <v>60</v>
          </cell>
          <cell r="G1063">
            <v>26.5</v>
          </cell>
          <cell r="H1063">
            <v>8694340016832</v>
          </cell>
          <cell r="I1063">
            <v>8</v>
          </cell>
        </row>
        <row r="1064">
          <cell r="A1064">
            <v>256465</v>
          </cell>
          <cell r="B1064" t="str">
            <v>FANTASIA 89/814 12 RENK BOYA KALEMİ METAL KUTU</v>
          </cell>
          <cell r="C1064" t="str">
            <v>12 RENK</v>
          </cell>
          <cell r="D1064" t="str">
            <v>TNK</v>
          </cell>
          <cell r="E1064">
            <v>12</v>
          </cell>
          <cell r="F1064">
            <v>120</v>
          </cell>
          <cell r="G1064">
            <v>15.5</v>
          </cell>
          <cell r="H1064">
            <v>5021851260592</v>
          </cell>
          <cell r="I1064">
            <v>8</v>
          </cell>
        </row>
        <row r="1065">
          <cell r="A1065">
            <v>256466</v>
          </cell>
          <cell r="B1065" t="str">
            <v>FANTASIA 89/815 24 RENK BOYA KALEMİ METAL KUTU</v>
          </cell>
          <cell r="C1065" t="str">
            <v>24 RENK</v>
          </cell>
          <cell r="D1065" t="str">
            <v>TNK</v>
          </cell>
          <cell r="E1065">
            <v>6</v>
          </cell>
          <cell r="F1065">
            <v>60</v>
          </cell>
          <cell r="G1065">
            <v>30</v>
          </cell>
          <cell r="H1065">
            <v>5021851260608</v>
          </cell>
          <cell r="I1065">
            <v>8</v>
          </cell>
        </row>
        <row r="1066">
          <cell r="A1066">
            <v>256469</v>
          </cell>
          <cell r="B1066" t="str">
            <v>FANTASIA 89/816 36 RENK BOYA KALEMİ METAL KUTU</v>
          </cell>
          <cell r="C1066" t="str">
            <v>36 RENK</v>
          </cell>
          <cell r="D1066" t="str">
            <v>TNK</v>
          </cell>
          <cell r="E1066">
            <v>4</v>
          </cell>
          <cell r="F1066">
            <v>40</v>
          </cell>
          <cell r="G1066">
            <v>44.5</v>
          </cell>
          <cell r="H1066">
            <v>5021851260615</v>
          </cell>
          <cell r="I1066">
            <v>8</v>
          </cell>
        </row>
        <row r="1067">
          <cell r="A1067">
            <v>223880</v>
          </cell>
          <cell r="B1067" t="str">
            <v>FANTASIA 60/321FSC 12 RENK PREMIUM ARTİST BOYA KALEMİ METAL KUTU</v>
          </cell>
          <cell r="C1067" t="str">
            <v>12 RENK</v>
          </cell>
          <cell r="D1067" t="str">
            <v>TNK</v>
          </cell>
          <cell r="E1067">
            <v>12</v>
          </cell>
          <cell r="F1067">
            <v>120</v>
          </cell>
          <cell r="G1067">
            <v>21.5</v>
          </cell>
          <cell r="H1067">
            <v>5021851260943</v>
          </cell>
          <cell r="I1067">
            <v>8</v>
          </cell>
        </row>
        <row r="1068">
          <cell r="A1068">
            <v>223881</v>
          </cell>
          <cell r="B1068" t="str">
            <v>FANTASIA 60/322FSC 24 RENK PREMIUM ARTİST BOYA KALEMİ METAL KUTU</v>
          </cell>
          <cell r="C1068" t="str">
            <v>24 RENK</v>
          </cell>
          <cell r="D1068" t="str">
            <v>TNK</v>
          </cell>
          <cell r="E1068">
            <v>6</v>
          </cell>
          <cell r="F1068">
            <v>60</v>
          </cell>
          <cell r="G1068">
            <v>38.5</v>
          </cell>
          <cell r="H1068">
            <v>5021851260950</v>
          </cell>
          <cell r="I1068">
            <v>8</v>
          </cell>
        </row>
        <row r="1069">
          <cell r="A1069">
            <v>223882</v>
          </cell>
          <cell r="B1069" t="str">
            <v>FANTASIA 60/323FSC 36 RENK PREMIUM ARTİST BOYA KALEMİ METAL KUTU</v>
          </cell>
          <cell r="C1069" t="str">
            <v>36 RENK</v>
          </cell>
          <cell r="D1069" t="str">
            <v>TNK</v>
          </cell>
          <cell r="E1069">
            <v>4</v>
          </cell>
          <cell r="F1069">
            <v>40</v>
          </cell>
          <cell r="G1069">
            <v>56.7</v>
          </cell>
          <cell r="H1069">
            <v>5021851260967</v>
          </cell>
          <cell r="I1069">
            <v>8</v>
          </cell>
        </row>
        <row r="1070">
          <cell r="A1070">
            <v>13468</v>
          </cell>
          <cell r="B1070" t="str">
            <v>FANTASIA 10/900 JUMBO 12 RENK BOYA KALEMİ</v>
          </cell>
          <cell r="C1070" t="str">
            <v>12 RENK</v>
          </cell>
          <cell r="D1070" t="str">
            <v>KT</v>
          </cell>
          <cell r="E1070" t="str">
            <v>-</v>
          </cell>
          <cell r="F1070">
            <v>80</v>
          </cell>
          <cell r="G1070">
            <v>21.5</v>
          </cell>
          <cell r="H1070">
            <v>5021851200925</v>
          </cell>
          <cell r="I1070">
            <v>8</v>
          </cell>
        </row>
        <row r="1071">
          <cell r="A1071">
            <v>26511</v>
          </cell>
          <cell r="B1071" t="str">
            <v>FANTASIA 10/309N FANTASIA SARI KALEM</v>
          </cell>
          <cell r="C1071" t="str">
            <v>SARI</v>
          </cell>
          <cell r="D1071" t="str">
            <v>GRS</v>
          </cell>
          <cell r="E1071" t="str">
            <v>-</v>
          </cell>
          <cell r="F1071">
            <v>20</v>
          </cell>
          <cell r="G1071">
            <v>95</v>
          </cell>
          <cell r="H1071">
            <v>5021851200758</v>
          </cell>
          <cell r="I1071">
            <v>8</v>
          </cell>
        </row>
        <row r="1072">
          <cell r="A1072">
            <v>18287</v>
          </cell>
          <cell r="B1072" t="str">
            <v>FANTASIA 10/300N FANTASIA BEYAZ KALEM</v>
          </cell>
          <cell r="C1072" t="str">
            <v>BEYAZ</v>
          </cell>
          <cell r="D1072" t="str">
            <v>GRS</v>
          </cell>
          <cell r="E1072" t="str">
            <v>-</v>
          </cell>
          <cell r="F1072">
            <v>20</v>
          </cell>
          <cell r="G1072">
            <v>95</v>
          </cell>
          <cell r="H1072">
            <v>5021851200703</v>
          </cell>
          <cell r="I1072">
            <v>8</v>
          </cell>
        </row>
        <row r="1073">
          <cell r="A1073" t="str">
            <v>YAZI KALEMLERİ-FANTASIA</v>
          </cell>
          <cell r="B1073">
            <v>0</v>
          </cell>
          <cell r="C1073">
            <v>0</v>
          </cell>
          <cell r="D1073">
            <v>0</v>
          </cell>
          <cell r="E1073">
            <v>0</v>
          </cell>
          <cell r="F1073">
            <v>0</v>
          </cell>
          <cell r="G1073">
            <v>0</v>
          </cell>
          <cell r="H1073">
            <v>0</v>
          </cell>
          <cell r="I1073">
            <v>0</v>
          </cell>
        </row>
        <row r="1074">
          <cell r="A1074">
            <v>18191</v>
          </cell>
          <cell r="B1074" t="str">
            <v xml:space="preserve">FANTASIA 10/200FSC MERCANLI KURŞUN KALEM </v>
          </cell>
          <cell r="C1074" t="str">
            <v>-</v>
          </cell>
          <cell r="D1074" t="str">
            <v>GRS</v>
          </cell>
          <cell r="E1074" t="str">
            <v>-</v>
          </cell>
          <cell r="F1074">
            <v>20</v>
          </cell>
          <cell r="G1074">
            <v>73</v>
          </cell>
          <cell r="H1074">
            <v>5021851261094</v>
          </cell>
          <cell r="I1074">
            <v>8</v>
          </cell>
        </row>
        <row r="1075">
          <cell r="A1075">
            <v>11864</v>
          </cell>
          <cell r="B1075" t="str">
            <v xml:space="preserve">FANTASIA 10/051FSC KIRMIZI KOPYA KALEM </v>
          </cell>
          <cell r="C1075" t="str">
            <v>-</v>
          </cell>
          <cell r="D1075" t="str">
            <v>GRS</v>
          </cell>
          <cell r="E1075" t="str">
            <v>-</v>
          </cell>
          <cell r="F1075">
            <v>20</v>
          </cell>
          <cell r="G1075">
            <v>105</v>
          </cell>
          <cell r="H1075">
            <v>5021851260899</v>
          </cell>
          <cell r="I1075">
            <v>8</v>
          </cell>
        </row>
        <row r="1076">
          <cell r="A1076">
            <v>137451</v>
          </cell>
          <cell r="B1076" t="str">
            <v>FANTASIA 10/402FSC 2B DERECELİ KALEM</v>
          </cell>
          <cell r="C1076" t="str">
            <v>-</v>
          </cell>
          <cell r="D1076" t="str">
            <v>KT</v>
          </cell>
          <cell r="E1076">
            <v>12</v>
          </cell>
          <cell r="F1076">
            <v>240</v>
          </cell>
          <cell r="G1076">
            <v>13.5</v>
          </cell>
          <cell r="H1076">
            <v>5021851260806</v>
          </cell>
          <cell r="I1076">
            <v>8</v>
          </cell>
        </row>
        <row r="1077">
          <cell r="A1077">
            <v>137452</v>
          </cell>
          <cell r="B1077" t="str">
            <v>FANTASIA 10/403FSC 3B DERECELİ KALEM</v>
          </cell>
          <cell r="C1077" t="str">
            <v>-</v>
          </cell>
          <cell r="D1077" t="str">
            <v>KT</v>
          </cell>
          <cell r="E1077">
            <v>12</v>
          </cell>
          <cell r="F1077">
            <v>240</v>
          </cell>
          <cell r="G1077">
            <v>13.5</v>
          </cell>
          <cell r="H1077">
            <v>5021851260813</v>
          </cell>
          <cell r="I1077">
            <v>8</v>
          </cell>
        </row>
        <row r="1078">
          <cell r="A1078">
            <v>137453</v>
          </cell>
          <cell r="B1078" t="str">
            <v>FANTASIA 10/404FSC 4B DERECELİ KALEM</v>
          </cell>
          <cell r="C1078" t="str">
            <v>-</v>
          </cell>
          <cell r="D1078" t="str">
            <v>KT</v>
          </cell>
          <cell r="E1078">
            <v>12</v>
          </cell>
          <cell r="F1078">
            <v>240</v>
          </cell>
          <cell r="G1078">
            <v>13.5</v>
          </cell>
          <cell r="H1078">
            <v>5021851260820</v>
          </cell>
          <cell r="I1078">
            <v>8</v>
          </cell>
        </row>
        <row r="1079">
          <cell r="A1079">
            <v>137454</v>
          </cell>
          <cell r="B1079" t="str">
            <v>FANTASIA 10/405FSC 5B DERECELİ KALEM</v>
          </cell>
          <cell r="C1079" t="str">
            <v>-</v>
          </cell>
          <cell r="D1079" t="str">
            <v>KT</v>
          </cell>
          <cell r="E1079">
            <v>12</v>
          </cell>
          <cell r="F1079">
            <v>240</v>
          </cell>
          <cell r="G1079">
            <v>13.5</v>
          </cell>
          <cell r="H1079">
            <v>5021851260837</v>
          </cell>
          <cell r="I1079">
            <v>8</v>
          </cell>
        </row>
        <row r="1080">
          <cell r="A1080">
            <v>137455</v>
          </cell>
          <cell r="B1080" t="str">
            <v>FANTASIA 10/406FSC 6B  DERECELİ KALEM</v>
          </cell>
          <cell r="C1080" t="str">
            <v>-</v>
          </cell>
          <cell r="D1080" t="str">
            <v>KT</v>
          </cell>
          <cell r="E1080">
            <v>12</v>
          </cell>
          <cell r="F1080">
            <v>240</v>
          </cell>
          <cell r="G1080">
            <v>13.5</v>
          </cell>
          <cell r="H1080">
            <v>5021851260844</v>
          </cell>
          <cell r="I1080">
            <v>8</v>
          </cell>
        </row>
        <row r="1081">
          <cell r="A1081">
            <v>137456</v>
          </cell>
          <cell r="B1081" t="str">
            <v>FANTASIA 10/407FSC 7B  DERECELİ KALEM</v>
          </cell>
          <cell r="C1081" t="str">
            <v>-</v>
          </cell>
          <cell r="D1081" t="str">
            <v>KT</v>
          </cell>
          <cell r="E1081">
            <v>12</v>
          </cell>
          <cell r="F1081">
            <v>240</v>
          </cell>
          <cell r="G1081">
            <v>13.5</v>
          </cell>
          <cell r="H1081">
            <v>5021851260851</v>
          </cell>
          <cell r="I1081">
            <v>8</v>
          </cell>
        </row>
        <row r="1082">
          <cell r="A1082">
            <v>137459</v>
          </cell>
          <cell r="B1082" t="str">
            <v>FANTASIA 60/301FSC PREMIUM 6 KARIŞIK DERECELİ KALEM METAL KUTU</v>
          </cell>
          <cell r="C1082" t="str">
            <v>-</v>
          </cell>
          <cell r="D1082" t="str">
            <v>TNK</v>
          </cell>
          <cell r="E1082">
            <v>24</v>
          </cell>
          <cell r="F1082">
            <v>240</v>
          </cell>
          <cell r="G1082">
            <v>12</v>
          </cell>
          <cell r="H1082">
            <v>5021851200284</v>
          </cell>
          <cell r="I1082">
            <v>8</v>
          </cell>
        </row>
        <row r="1083">
          <cell r="A1083">
            <v>137460</v>
          </cell>
          <cell r="B1083" t="str">
            <v>FANTASIA 60/102FSC PREMIUM 12 KARIŞIK DERECELİ KALEM METAL KUTU</v>
          </cell>
          <cell r="C1083" t="str">
            <v>-</v>
          </cell>
          <cell r="D1083" t="str">
            <v>TNK</v>
          </cell>
          <cell r="E1083">
            <v>12</v>
          </cell>
          <cell r="F1083">
            <v>120</v>
          </cell>
          <cell r="G1083">
            <v>21.5</v>
          </cell>
          <cell r="H1083">
            <v>5021851200291</v>
          </cell>
          <cell r="I1083">
            <v>8</v>
          </cell>
        </row>
        <row r="1084">
          <cell r="A1084">
            <v>182967</v>
          </cell>
          <cell r="B1084" t="str">
            <v>FANTASIA DERECELİ KALEM STANDI</v>
          </cell>
          <cell r="C1084" t="str">
            <v>-</v>
          </cell>
          <cell r="D1084" t="str">
            <v>STD</v>
          </cell>
          <cell r="E1084" t="str">
            <v>-</v>
          </cell>
          <cell r="F1084">
            <v>4</v>
          </cell>
          <cell r="G1084">
            <v>530</v>
          </cell>
          <cell r="H1084">
            <v>8694340094236</v>
          </cell>
          <cell r="I1084">
            <v>8</v>
          </cell>
        </row>
        <row r="1085">
          <cell r="A1085" t="str">
            <v>LINEPLUS TRIMA SERİSİ</v>
          </cell>
          <cell r="B1085">
            <v>0</v>
          </cell>
          <cell r="C1085">
            <v>0</v>
          </cell>
          <cell r="D1085">
            <v>0</v>
          </cell>
          <cell r="E1085">
            <v>0</v>
          </cell>
          <cell r="F1085">
            <v>0</v>
          </cell>
          <cell r="G1085">
            <v>0</v>
          </cell>
          <cell r="H1085">
            <v>0</v>
          </cell>
          <cell r="I1085">
            <v>0</v>
          </cell>
        </row>
        <row r="1086">
          <cell r="A1086">
            <v>232679</v>
          </cell>
          <cell r="B1086" t="str">
            <v>LINEPLUS TRIMA 330C FOSFORLU KALEM 24 LÜ STAND</v>
          </cell>
          <cell r="C1086" t="str">
            <v>KARIŞIK RENK</v>
          </cell>
          <cell r="D1086" t="str">
            <v>STD</v>
          </cell>
          <cell r="E1086" t="str">
            <v>-</v>
          </cell>
          <cell r="F1086">
            <v>8</v>
          </cell>
          <cell r="G1086">
            <v>38.4</v>
          </cell>
          <cell r="H1086">
            <v>8809102939988</v>
          </cell>
          <cell r="I1086">
            <v>18</v>
          </cell>
        </row>
        <row r="1087">
          <cell r="A1087">
            <v>232680</v>
          </cell>
          <cell r="B1087" t="str">
            <v>LINEPLUS TRIMA 330B PERMANENT KALEM 24 LÜ STAND</v>
          </cell>
          <cell r="C1087" t="str">
            <v>KARIŞIK RENK</v>
          </cell>
          <cell r="D1087" t="str">
            <v>STD</v>
          </cell>
          <cell r="E1087" t="str">
            <v>-</v>
          </cell>
          <cell r="F1087">
            <v>8</v>
          </cell>
          <cell r="G1087">
            <v>38.4</v>
          </cell>
          <cell r="H1087">
            <v>8809102939964</v>
          </cell>
          <cell r="I1087">
            <v>18</v>
          </cell>
        </row>
        <row r="1088">
          <cell r="A1088" t="str">
            <v>ASETAT KALEMLERİ-LINEPLUS</v>
          </cell>
          <cell r="B1088">
            <v>0</v>
          </cell>
          <cell r="C1088">
            <v>0</v>
          </cell>
          <cell r="D1088">
            <v>0</v>
          </cell>
          <cell r="E1088">
            <v>0</v>
          </cell>
          <cell r="F1088">
            <v>0</v>
          </cell>
          <cell r="G1088">
            <v>0</v>
          </cell>
          <cell r="H1088">
            <v>0</v>
          </cell>
          <cell r="I1088">
            <v>0</v>
          </cell>
        </row>
        <row r="1089">
          <cell r="A1089">
            <v>10778</v>
          </cell>
          <cell r="B1089" t="str">
            <v>LINEPLUS S UÇ OHP MARKÖR</v>
          </cell>
          <cell r="C1089" t="str">
            <v xml:space="preserve">SİYAH </v>
          </cell>
          <cell r="D1089" t="str">
            <v>AD</v>
          </cell>
          <cell r="E1089">
            <v>12</v>
          </cell>
          <cell r="F1089">
            <v>1440</v>
          </cell>
          <cell r="G1089">
            <v>1.6</v>
          </cell>
          <cell r="H1089">
            <v>8809102931456</v>
          </cell>
          <cell r="I1089">
            <v>18</v>
          </cell>
        </row>
        <row r="1090">
          <cell r="A1090">
            <v>10976</v>
          </cell>
          <cell r="B1090" t="str">
            <v>LINEPLUS S UÇ OHP MARKÖR</v>
          </cell>
          <cell r="C1090" t="str">
            <v>MAVİ</v>
          </cell>
          <cell r="D1090" t="str">
            <v>AD</v>
          </cell>
          <cell r="E1090">
            <v>12</v>
          </cell>
          <cell r="F1090">
            <v>1440</v>
          </cell>
          <cell r="G1090">
            <v>1.6</v>
          </cell>
          <cell r="H1090">
            <v>8809102931463</v>
          </cell>
          <cell r="I1090">
            <v>18</v>
          </cell>
        </row>
        <row r="1091">
          <cell r="A1091">
            <v>11682</v>
          </cell>
          <cell r="B1091" t="str">
            <v>LINEPLUS S UÇ OHP MARKÖR</v>
          </cell>
          <cell r="C1091" t="str">
            <v>KIRMIZI</v>
          </cell>
          <cell r="D1091" t="str">
            <v>AD</v>
          </cell>
          <cell r="E1091">
            <v>12</v>
          </cell>
          <cell r="F1091">
            <v>1440</v>
          </cell>
          <cell r="G1091">
            <v>1.6</v>
          </cell>
          <cell r="H1091">
            <v>8809102931470</v>
          </cell>
          <cell r="I1091">
            <v>18</v>
          </cell>
        </row>
        <row r="1092">
          <cell r="A1092">
            <v>96796</v>
          </cell>
          <cell r="B1092" t="str">
            <v>LINEPLUS S UÇ OHP MARKÖR</v>
          </cell>
          <cell r="C1092" t="str">
            <v>TURUNCU</v>
          </cell>
          <cell r="D1092" t="str">
            <v>AD</v>
          </cell>
          <cell r="E1092">
            <v>12</v>
          </cell>
          <cell r="F1092">
            <v>1440</v>
          </cell>
          <cell r="G1092">
            <v>1.6</v>
          </cell>
          <cell r="H1092">
            <v>8809102939100</v>
          </cell>
          <cell r="I1092">
            <v>18</v>
          </cell>
        </row>
        <row r="1093">
          <cell r="A1093">
            <v>96793</v>
          </cell>
          <cell r="B1093" t="str">
            <v>LINEPLUS S UÇ OHP MARKÖR</v>
          </cell>
          <cell r="C1093" t="str">
            <v>YEŞİL</v>
          </cell>
          <cell r="D1093" t="str">
            <v>AD</v>
          </cell>
          <cell r="E1093">
            <v>12</v>
          </cell>
          <cell r="F1093">
            <v>1440</v>
          </cell>
          <cell r="G1093">
            <v>1.6</v>
          </cell>
          <cell r="H1093">
            <v>8809102931487</v>
          </cell>
          <cell r="I1093">
            <v>18</v>
          </cell>
        </row>
        <row r="1094">
          <cell r="A1094">
            <v>96799</v>
          </cell>
          <cell r="B1094" t="str">
            <v>LINEPLUS S UÇ OHP MARKÖR</v>
          </cell>
          <cell r="C1094" t="str">
            <v>KAHVERENGİ</v>
          </cell>
          <cell r="D1094" t="str">
            <v>AD</v>
          </cell>
          <cell r="E1094">
            <v>12</v>
          </cell>
          <cell r="F1094">
            <v>1440</v>
          </cell>
          <cell r="G1094">
            <v>1.6</v>
          </cell>
          <cell r="H1094">
            <v>8809102939087</v>
          </cell>
          <cell r="I1094">
            <v>18</v>
          </cell>
        </row>
        <row r="1095">
          <cell r="A1095">
            <v>96795</v>
          </cell>
          <cell r="B1095" t="str">
            <v>LINEPLUS S UÇ OHP MARKÖR</v>
          </cell>
          <cell r="C1095" t="str">
            <v>SARI</v>
          </cell>
          <cell r="D1095" t="str">
            <v>AD</v>
          </cell>
          <cell r="E1095">
            <v>12</v>
          </cell>
          <cell r="F1095">
            <v>1440</v>
          </cell>
          <cell r="G1095">
            <v>1.6</v>
          </cell>
          <cell r="H1095">
            <v>8809102939094</v>
          </cell>
          <cell r="I1095">
            <v>18</v>
          </cell>
        </row>
        <row r="1096">
          <cell r="A1096">
            <v>96797</v>
          </cell>
          <cell r="B1096" t="str">
            <v>LINEPLUS S UÇ OHP MARKÖR</v>
          </cell>
          <cell r="C1096" t="str">
            <v>PEMBE</v>
          </cell>
          <cell r="D1096" t="str">
            <v>AD</v>
          </cell>
          <cell r="E1096">
            <v>12</v>
          </cell>
          <cell r="F1096">
            <v>1440</v>
          </cell>
          <cell r="G1096">
            <v>1.6</v>
          </cell>
          <cell r="H1096">
            <v>8809102939124</v>
          </cell>
          <cell r="I1096">
            <v>18</v>
          </cell>
        </row>
        <row r="1097">
          <cell r="A1097">
            <v>96798</v>
          </cell>
          <cell r="B1097" t="str">
            <v>LINEPLUS S UÇ OHP MARKÖR</v>
          </cell>
          <cell r="C1097" t="str">
            <v>MOR</v>
          </cell>
          <cell r="D1097" t="str">
            <v>AD</v>
          </cell>
          <cell r="E1097">
            <v>12</v>
          </cell>
          <cell r="F1097">
            <v>1440</v>
          </cell>
          <cell r="G1097">
            <v>1.6</v>
          </cell>
          <cell r="H1097">
            <v>8809102939117</v>
          </cell>
          <cell r="I1097">
            <v>18</v>
          </cell>
        </row>
        <row r="1098">
          <cell r="A1098">
            <v>12435</v>
          </cell>
          <cell r="B1098" t="str">
            <v>LINEPLUS S UÇ OHP MARKOR 4 LÜ POŞET</v>
          </cell>
          <cell r="C1098" t="str">
            <v>4 RENK</v>
          </cell>
          <cell r="D1098" t="str">
            <v>SET</v>
          </cell>
          <cell r="E1098">
            <v>12</v>
          </cell>
          <cell r="F1098">
            <v>288</v>
          </cell>
          <cell r="G1098">
            <v>6.95</v>
          </cell>
          <cell r="H1098">
            <v>8809102931449</v>
          </cell>
          <cell r="I1098">
            <v>18</v>
          </cell>
        </row>
        <row r="1099">
          <cell r="A1099">
            <v>129477</v>
          </cell>
          <cell r="B1099" t="str">
            <v>LINEPLUS S UÇ OHP MARKÖR 8 Lİ POŞET</v>
          </cell>
          <cell r="C1099" t="str">
            <v>8 RENK</v>
          </cell>
          <cell r="D1099" t="str">
            <v>SET</v>
          </cell>
          <cell r="E1099">
            <v>12</v>
          </cell>
          <cell r="F1099">
            <v>144</v>
          </cell>
          <cell r="G1099">
            <v>14.2</v>
          </cell>
          <cell r="H1099">
            <v>8809102939155</v>
          </cell>
          <cell r="I1099">
            <v>18</v>
          </cell>
        </row>
        <row r="1100">
          <cell r="A1100">
            <v>11421</v>
          </cell>
          <cell r="B1100" t="str">
            <v>LINEPLUS M UÇ OHP MARKÖR</v>
          </cell>
          <cell r="C1100" t="str">
            <v>SİYAH</v>
          </cell>
          <cell r="D1100" t="str">
            <v>AD</v>
          </cell>
          <cell r="E1100">
            <v>12</v>
          </cell>
          <cell r="F1100">
            <v>1440</v>
          </cell>
          <cell r="G1100">
            <v>1.6</v>
          </cell>
          <cell r="H1100">
            <v>8809102931159</v>
          </cell>
          <cell r="I1100">
            <v>18</v>
          </cell>
        </row>
        <row r="1101">
          <cell r="A1101">
            <v>11035</v>
          </cell>
          <cell r="B1101" t="str">
            <v>LINEPLUS M UÇ OHP MARKÖR</v>
          </cell>
          <cell r="C1101" t="str">
            <v>MAVİ</v>
          </cell>
          <cell r="D1101" t="str">
            <v>AD</v>
          </cell>
          <cell r="E1101">
            <v>12</v>
          </cell>
          <cell r="F1101">
            <v>1440</v>
          </cell>
          <cell r="G1101">
            <v>1.6</v>
          </cell>
          <cell r="H1101">
            <v>8809102931166</v>
          </cell>
          <cell r="I1101">
            <v>18</v>
          </cell>
        </row>
        <row r="1102">
          <cell r="A1102">
            <v>11179</v>
          </cell>
          <cell r="B1102" t="str">
            <v>LINEPLUS M UÇ OHP MARKÖR</v>
          </cell>
          <cell r="C1102" t="str">
            <v>KIRMIZI</v>
          </cell>
          <cell r="D1102" t="str">
            <v>AD</v>
          </cell>
          <cell r="E1102">
            <v>12</v>
          </cell>
          <cell r="F1102">
            <v>1440</v>
          </cell>
          <cell r="G1102">
            <v>1.6</v>
          </cell>
          <cell r="H1102">
            <v>8809102931173</v>
          </cell>
          <cell r="I1102">
            <v>18</v>
          </cell>
        </row>
        <row r="1103">
          <cell r="A1103">
            <v>96789</v>
          </cell>
          <cell r="B1103" t="str">
            <v>LINEPLUS M UÇ OHP MARKÖR</v>
          </cell>
          <cell r="C1103" t="str">
            <v>TURUNCU</v>
          </cell>
          <cell r="D1103" t="str">
            <v>AD</v>
          </cell>
          <cell r="E1103">
            <v>12</v>
          </cell>
          <cell r="F1103">
            <v>1440</v>
          </cell>
          <cell r="G1103">
            <v>1.6</v>
          </cell>
          <cell r="H1103">
            <v>8809102938981</v>
          </cell>
          <cell r="I1103">
            <v>18</v>
          </cell>
        </row>
        <row r="1104">
          <cell r="A1104">
            <v>96775</v>
          </cell>
          <cell r="B1104" t="str">
            <v>LINEPLUS M UÇ OHP MARKÖR</v>
          </cell>
          <cell r="C1104" t="str">
            <v>YEŞİL</v>
          </cell>
          <cell r="D1104" t="str">
            <v>AD</v>
          </cell>
          <cell r="E1104">
            <v>12</v>
          </cell>
          <cell r="F1104">
            <v>1440</v>
          </cell>
          <cell r="G1104">
            <v>1.6</v>
          </cell>
          <cell r="H1104">
            <v>8809102931180</v>
          </cell>
          <cell r="I1104">
            <v>18</v>
          </cell>
        </row>
        <row r="1105">
          <cell r="A1105">
            <v>96792</v>
          </cell>
          <cell r="B1105" t="str">
            <v>LINEPLUS M UÇ OHP MARKÖR</v>
          </cell>
          <cell r="C1105" t="str">
            <v>KAHVERENGİ</v>
          </cell>
          <cell r="D1105" t="str">
            <v>AD</v>
          </cell>
          <cell r="E1105">
            <v>12</v>
          </cell>
          <cell r="F1105">
            <v>1440</v>
          </cell>
          <cell r="G1105">
            <v>1.6</v>
          </cell>
          <cell r="H1105">
            <v>8809102938967</v>
          </cell>
          <cell r="I1105">
            <v>18</v>
          </cell>
        </row>
        <row r="1106">
          <cell r="A1106">
            <v>96788</v>
          </cell>
          <cell r="B1106" t="str">
            <v>LINEPLUS M UÇ OHP MARKÖR</v>
          </cell>
          <cell r="C1106" t="str">
            <v>SARI</v>
          </cell>
          <cell r="D1106" t="str">
            <v>AD</v>
          </cell>
          <cell r="E1106">
            <v>12</v>
          </cell>
          <cell r="F1106">
            <v>1440</v>
          </cell>
          <cell r="G1106">
            <v>1.6</v>
          </cell>
          <cell r="H1106">
            <v>8809102938974</v>
          </cell>
          <cell r="I1106">
            <v>18</v>
          </cell>
        </row>
        <row r="1107">
          <cell r="A1107">
            <v>96790</v>
          </cell>
          <cell r="B1107" t="str">
            <v>LINEPLUS M UÇ OHP MARKÖR</v>
          </cell>
          <cell r="C1107" t="str">
            <v>PEMBE</v>
          </cell>
          <cell r="D1107" t="str">
            <v>AD</v>
          </cell>
          <cell r="E1107">
            <v>12</v>
          </cell>
          <cell r="F1107">
            <v>1440</v>
          </cell>
          <cell r="G1107">
            <v>1.6</v>
          </cell>
          <cell r="H1107">
            <v>8809102939001</v>
          </cell>
          <cell r="I1107">
            <v>18</v>
          </cell>
        </row>
        <row r="1108">
          <cell r="A1108">
            <v>96791</v>
          </cell>
          <cell r="B1108" t="str">
            <v>LINEPLUS M UÇ OHP MARKÖR</v>
          </cell>
          <cell r="C1108" t="str">
            <v>MOR</v>
          </cell>
          <cell r="D1108" t="str">
            <v>AD</v>
          </cell>
          <cell r="E1108">
            <v>12</v>
          </cell>
          <cell r="F1108">
            <v>1440</v>
          </cell>
          <cell r="G1108">
            <v>1.6</v>
          </cell>
          <cell r="H1108">
            <v>8809102938998</v>
          </cell>
          <cell r="I1108">
            <v>18</v>
          </cell>
        </row>
        <row r="1109">
          <cell r="A1109">
            <v>24262</v>
          </cell>
          <cell r="B1109" t="str">
            <v>LINEPLUS M UÇ OHP MARKOR 4 LÜ POŞET</v>
          </cell>
          <cell r="C1109" t="str">
            <v>4 RENK</v>
          </cell>
          <cell r="D1109" t="str">
            <v>SET</v>
          </cell>
          <cell r="E1109">
            <v>12</v>
          </cell>
          <cell r="F1109">
            <v>288</v>
          </cell>
          <cell r="G1109">
            <v>6.95</v>
          </cell>
          <cell r="H1109">
            <v>8809102931142</v>
          </cell>
          <cell r="I1109">
            <v>18</v>
          </cell>
        </row>
        <row r="1110">
          <cell r="A1110">
            <v>138764</v>
          </cell>
          <cell r="B1110" t="str">
            <v>LINEPLUS M UÇ OHP MARKÖR 8 Lİ POŞET</v>
          </cell>
          <cell r="C1110" t="str">
            <v>8 RENK</v>
          </cell>
          <cell r="D1110" t="str">
            <v>SET</v>
          </cell>
          <cell r="E1110">
            <v>12</v>
          </cell>
          <cell r="F1110">
            <v>144</v>
          </cell>
          <cell r="G1110">
            <v>14.2</v>
          </cell>
          <cell r="H1110">
            <v>8809102939148</v>
          </cell>
          <cell r="I1110">
            <v>18</v>
          </cell>
        </row>
        <row r="1111">
          <cell r="A1111" t="str">
            <v>PERMANENT  KALEMLER-LINEPLUS</v>
          </cell>
          <cell r="B1111">
            <v>0</v>
          </cell>
          <cell r="C1111">
            <v>0</v>
          </cell>
          <cell r="D1111">
            <v>0</v>
          </cell>
          <cell r="E1111">
            <v>0</v>
          </cell>
          <cell r="F1111">
            <v>0</v>
          </cell>
          <cell r="G1111">
            <v>0</v>
          </cell>
          <cell r="H1111">
            <v>0</v>
          </cell>
          <cell r="I1111">
            <v>0</v>
          </cell>
        </row>
        <row r="1112">
          <cell r="A1112">
            <v>40385</v>
          </cell>
          <cell r="B1112" t="str">
            <v xml:space="preserve">LINEPLUS 1000B 3 MM PER KALEM YUVARLAK  UÇLU </v>
          </cell>
          <cell r="C1112" t="str">
            <v>SİYAH</v>
          </cell>
          <cell r="D1112" t="str">
            <v>AD</v>
          </cell>
          <cell r="E1112">
            <v>12</v>
          </cell>
          <cell r="F1112">
            <v>720</v>
          </cell>
          <cell r="G1112">
            <v>1.65</v>
          </cell>
          <cell r="H1112">
            <v>8809102935300</v>
          </cell>
          <cell r="I1112">
            <v>18</v>
          </cell>
        </row>
        <row r="1113">
          <cell r="A1113">
            <v>40386</v>
          </cell>
          <cell r="B1113" t="str">
            <v xml:space="preserve">LINEPLUS 1000B 3 MM PER KALEM YUVARLAK  UÇLU </v>
          </cell>
          <cell r="C1113" t="str">
            <v>MAVİ</v>
          </cell>
          <cell r="D1113" t="str">
            <v>AD</v>
          </cell>
          <cell r="E1113">
            <v>12</v>
          </cell>
          <cell r="F1113">
            <v>720</v>
          </cell>
          <cell r="G1113">
            <v>1.65</v>
          </cell>
          <cell r="H1113">
            <v>8809102935317</v>
          </cell>
          <cell r="I1113">
            <v>18</v>
          </cell>
        </row>
        <row r="1114">
          <cell r="A1114">
            <v>40389</v>
          </cell>
          <cell r="B1114" t="str">
            <v xml:space="preserve">LINEPLUS 1000B 3 MM PER KALEM YUVARLAK  UÇLU </v>
          </cell>
          <cell r="C1114" t="str">
            <v>KIRMIZI</v>
          </cell>
          <cell r="D1114" t="str">
            <v>AD</v>
          </cell>
          <cell r="E1114">
            <v>12</v>
          </cell>
          <cell r="F1114">
            <v>720</v>
          </cell>
          <cell r="G1114">
            <v>1.65</v>
          </cell>
          <cell r="H1114">
            <v>8809102935324</v>
          </cell>
          <cell r="I1114">
            <v>18</v>
          </cell>
        </row>
        <row r="1115">
          <cell r="A1115">
            <v>40393</v>
          </cell>
          <cell r="B1115" t="str">
            <v xml:space="preserve">LINEPLUS 1100C 5 MM PER KALEM KESİK UÇLU </v>
          </cell>
          <cell r="C1115" t="str">
            <v>SİYAH</v>
          </cell>
          <cell r="D1115" t="str">
            <v>AD</v>
          </cell>
          <cell r="E1115">
            <v>12</v>
          </cell>
          <cell r="F1115">
            <v>720</v>
          </cell>
          <cell r="G1115">
            <v>1.65</v>
          </cell>
          <cell r="H1115">
            <v>8809102935355</v>
          </cell>
          <cell r="I1115">
            <v>18</v>
          </cell>
        </row>
        <row r="1116">
          <cell r="A1116">
            <v>40394</v>
          </cell>
          <cell r="B1116" t="str">
            <v xml:space="preserve">LINEPLUS 1100C 5 MM PER KALEM KESİK UÇLU </v>
          </cell>
          <cell r="C1116" t="str">
            <v>MAVİ</v>
          </cell>
          <cell r="D1116" t="str">
            <v>AD</v>
          </cell>
          <cell r="E1116">
            <v>12</v>
          </cell>
          <cell r="F1116">
            <v>720</v>
          </cell>
          <cell r="G1116">
            <v>1.65</v>
          </cell>
          <cell r="H1116">
            <v>8809102935362</v>
          </cell>
          <cell r="I1116">
            <v>18</v>
          </cell>
        </row>
        <row r="1117">
          <cell r="A1117">
            <v>40395</v>
          </cell>
          <cell r="B1117" t="str">
            <v xml:space="preserve">LINEPLUS 1100C 5 MM PER KALEM KESİK UÇLU </v>
          </cell>
          <cell r="C1117" t="str">
            <v>KIRMIZI</v>
          </cell>
          <cell r="D1117" t="str">
            <v>AD</v>
          </cell>
          <cell r="E1117">
            <v>12</v>
          </cell>
          <cell r="F1117">
            <v>720</v>
          </cell>
          <cell r="G1117">
            <v>1.65</v>
          </cell>
          <cell r="H1117">
            <v>8809102935379</v>
          </cell>
          <cell r="I1117">
            <v>18</v>
          </cell>
        </row>
        <row r="1118">
          <cell r="A1118">
            <v>10801</v>
          </cell>
          <cell r="B1118" t="str">
            <v xml:space="preserve">LINEPLUS 2707 07 MM PERMANENT KALEM </v>
          </cell>
          <cell r="C1118" t="str">
            <v>SİYAH</v>
          </cell>
          <cell r="D1118" t="str">
            <v>AD</v>
          </cell>
          <cell r="E1118">
            <v>12</v>
          </cell>
          <cell r="F1118">
            <v>360</v>
          </cell>
          <cell r="G1118">
            <v>2.7</v>
          </cell>
          <cell r="H1118">
            <v>8809102933900</v>
          </cell>
          <cell r="I1118">
            <v>18</v>
          </cell>
        </row>
        <row r="1119">
          <cell r="A1119">
            <v>11596</v>
          </cell>
          <cell r="B1119" t="str">
            <v>LINEPLUS 2707 07 MM PERMANENT KALEM</v>
          </cell>
          <cell r="C1119" t="str">
            <v>MAVİ</v>
          </cell>
          <cell r="D1119" t="str">
            <v>AD</v>
          </cell>
          <cell r="E1119">
            <v>12</v>
          </cell>
          <cell r="F1119">
            <v>360</v>
          </cell>
          <cell r="G1119">
            <v>2.7</v>
          </cell>
          <cell r="H1119">
            <v>8809102933917</v>
          </cell>
          <cell r="I1119">
            <v>18</v>
          </cell>
        </row>
        <row r="1120">
          <cell r="A1120">
            <v>10277</v>
          </cell>
          <cell r="B1120" t="str">
            <v xml:space="preserve">LINEPLUS 2707 07 MM PERMANENT KALEM </v>
          </cell>
          <cell r="C1120" t="str">
            <v>KIRMIZI</v>
          </cell>
          <cell r="D1120" t="str">
            <v>AD</v>
          </cell>
          <cell r="E1120">
            <v>12</v>
          </cell>
          <cell r="F1120">
            <v>360</v>
          </cell>
          <cell r="G1120">
            <v>2.7</v>
          </cell>
          <cell r="H1120">
            <v>8809102933924</v>
          </cell>
          <cell r="I1120">
            <v>18</v>
          </cell>
        </row>
        <row r="1121">
          <cell r="A1121">
            <v>10271</v>
          </cell>
          <cell r="B1121" t="str">
            <v xml:space="preserve">LINEPLUS 2610 10 MM PERMANENT KALEM </v>
          </cell>
          <cell r="C1121" t="str">
            <v>SİYAH</v>
          </cell>
          <cell r="D1121" t="str">
            <v>AD</v>
          </cell>
          <cell r="E1121">
            <v>12</v>
          </cell>
          <cell r="F1121">
            <v>360</v>
          </cell>
          <cell r="G1121">
            <v>3.65</v>
          </cell>
          <cell r="H1121">
            <v>8809102933702</v>
          </cell>
          <cell r="I1121">
            <v>18</v>
          </cell>
        </row>
        <row r="1122">
          <cell r="A1122">
            <v>10522</v>
          </cell>
          <cell r="B1122" t="str">
            <v>LINEPLUS 2610 10 MM PERMANENT KALEM</v>
          </cell>
          <cell r="C1122" t="str">
            <v>MAVİ</v>
          </cell>
          <cell r="D1122" t="str">
            <v>AD</v>
          </cell>
          <cell r="E1122">
            <v>12</v>
          </cell>
          <cell r="F1122">
            <v>360</v>
          </cell>
          <cell r="G1122">
            <v>3.65</v>
          </cell>
          <cell r="H1122">
            <v>8809102933719</v>
          </cell>
          <cell r="I1122">
            <v>18</v>
          </cell>
        </row>
        <row r="1123">
          <cell r="A1123">
            <v>11257</v>
          </cell>
          <cell r="B1123" t="str">
            <v xml:space="preserve">LINEPLUS 2610 10 MM PERMANENT KALEM </v>
          </cell>
          <cell r="C1123" t="str">
            <v>KIRMIZI</v>
          </cell>
          <cell r="D1123" t="str">
            <v>AD</v>
          </cell>
          <cell r="E1123">
            <v>12</v>
          </cell>
          <cell r="F1123">
            <v>360</v>
          </cell>
          <cell r="G1123">
            <v>3.65</v>
          </cell>
          <cell r="H1123">
            <v>8809102933726</v>
          </cell>
          <cell r="I1123">
            <v>18</v>
          </cell>
        </row>
        <row r="1124">
          <cell r="A1124" t="str">
            <v>TAHTA KALEMLERİ-LINEPLUS</v>
          </cell>
          <cell r="B1124">
            <v>0</v>
          </cell>
          <cell r="C1124">
            <v>0</v>
          </cell>
          <cell r="D1124">
            <v>0</v>
          </cell>
          <cell r="E1124">
            <v>0</v>
          </cell>
          <cell r="F1124">
            <v>0</v>
          </cell>
          <cell r="G1124">
            <v>0</v>
          </cell>
          <cell r="H1124">
            <v>0</v>
          </cell>
          <cell r="I1124">
            <v>0</v>
          </cell>
        </row>
        <row r="1125">
          <cell r="A1125">
            <v>40397</v>
          </cell>
          <cell r="B1125" t="str">
            <v xml:space="preserve">LINEPLUS TAHTA KALEMİ </v>
          </cell>
          <cell r="C1125" t="str">
            <v>SİYAH</v>
          </cell>
          <cell r="D1125" t="str">
            <v>AD</v>
          </cell>
          <cell r="E1125">
            <v>12</v>
          </cell>
          <cell r="F1125">
            <v>720</v>
          </cell>
          <cell r="G1125">
            <v>1.75</v>
          </cell>
          <cell r="H1125">
            <v>8809102935409</v>
          </cell>
          <cell r="I1125">
            <v>18</v>
          </cell>
        </row>
        <row r="1126">
          <cell r="A1126">
            <v>40399</v>
          </cell>
          <cell r="B1126" t="str">
            <v xml:space="preserve">LINEPLUS TAHTA KALEMİ </v>
          </cell>
          <cell r="C1126" t="str">
            <v>MAVİ</v>
          </cell>
          <cell r="D1126" t="str">
            <v>AD</v>
          </cell>
          <cell r="E1126">
            <v>12</v>
          </cell>
          <cell r="F1126">
            <v>720</v>
          </cell>
          <cell r="G1126">
            <v>1.75</v>
          </cell>
          <cell r="H1126">
            <v>8809102935416</v>
          </cell>
          <cell r="I1126">
            <v>18</v>
          </cell>
        </row>
        <row r="1127">
          <cell r="A1127">
            <v>40400</v>
          </cell>
          <cell r="B1127" t="str">
            <v xml:space="preserve">LINEPLUS TAHTA KALEMİ </v>
          </cell>
          <cell r="C1127" t="str">
            <v>KIRMIZI</v>
          </cell>
          <cell r="D1127" t="str">
            <v>AD</v>
          </cell>
          <cell r="E1127">
            <v>12</v>
          </cell>
          <cell r="F1127">
            <v>720</v>
          </cell>
          <cell r="G1127">
            <v>1.75</v>
          </cell>
          <cell r="H1127">
            <v>8809102935423</v>
          </cell>
          <cell r="I1127">
            <v>18</v>
          </cell>
        </row>
        <row r="1128">
          <cell r="A1128">
            <v>146547</v>
          </cell>
          <cell r="B1128" t="str">
            <v xml:space="preserve">LINEPLUS TAHTA KALEMİ </v>
          </cell>
          <cell r="C1128" t="str">
            <v>PEMBE</v>
          </cell>
          <cell r="D1128" t="str">
            <v>AD</v>
          </cell>
          <cell r="E1128">
            <v>12</v>
          </cell>
          <cell r="F1128">
            <v>720</v>
          </cell>
          <cell r="G1128">
            <v>1.75</v>
          </cell>
          <cell r="H1128">
            <v>8809102934921</v>
          </cell>
          <cell r="I1128">
            <v>18</v>
          </cell>
        </row>
        <row r="1129">
          <cell r="A1129">
            <v>190661</v>
          </cell>
          <cell r="B1129" t="str">
            <v xml:space="preserve">LINEPLUS TAHTA KALEMİ </v>
          </cell>
          <cell r="C1129" t="str">
            <v>SARI</v>
          </cell>
          <cell r="D1129" t="str">
            <v>AD</v>
          </cell>
          <cell r="E1129">
            <v>12</v>
          </cell>
          <cell r="F1129">
            <v>720</v>
          </cell>
          <cell r="G1129">
            <v>1.75</v>
          </cell>
          <cell r="H1129">
            <v>8809102935560</v>
          </cell>
          <cell r="I1129">
            <v>18</v>
          </cell>
        </row>
        <row r="1130">
          <cell r="A1130">
            <v>146548</v>
          </cell>
          <cell r="B1130" t="str">
            <v xml:space="preserve">LINEPLUS TAHTA KALEMİ </v>
          </cell>
          <cell r="C1130" t="str">
            <v>TURUNCU</v>
          </cell>
          <cell r="D1130" t="str">
            <v>AD</v>
          </cell>
          <cell r="E1130">
            <v>12</v>
          </cell>
          <cell r="F1130">
            <v>720</v>
          </cell>
          <cell r="G1130">
            <v>1.75</v>
          </cell>
          <cell r="H1130">
            <v>8809102934907</v>
          </cell>
          <cell r="I1130">
            <v>18</v>
          </cell>
        </row>
        <row r="1131">
          <cell r="A1131">
            <v>146549</v>
          </cell>
          <cell r="B1131" t="str">
            <v xml:space="preserve">LINEPLUS TAHTA KALEMİ </v>
          </cell>
          <cell r="C1131" t="str">
            <v>MOR</v>
          </cell>
          <cell r="D1131" t="str">
            <v>AD</v>
          </cell>
          <cell r="E1131">
            <v>12</v>
          </cell>
          <cell r="F1131">
            <v>720</v>
          </cell>
          <cell r="G1131">
            <v>1.75</v>
          </cell>
          <cell r="H1131">
            <v>8809102934914</v>
          </cell>
          <cell r="I1131">
            <v>18</v>
          </cell>
        </row>
        <row r="1132">
          <cell r="A1132">
            <v>146550</v>
          </cell>
          <cell r="B1132" t="str">
            <v xml:space="preserve">LINEPLUS TAHTA KALEMİ </v>
          </cell>
          <cell r="C1132" t="str">
            <v>AÇIK MAVİ</v>
          </cell>
          <cell r="D1132" t="str">
            <v>AD</v>
          </cell>
          <cell r="E1132">
            <v>12</v>
          </cell>
          <cell r="F1132">
            <v>720</v>
          </cell>
          <cell r="G1132">
            <v>1.75</v>
          </cell>
          <cell r="H1132">
            <v>8809102934938</v>
          </cell>
          <cell r="I1132">
            <v>18</v>
          </cell>
        </row>
        <row r="1133">
          <cell r="A1133">
            <v>146551</v>
          </cell>
          <cell r="B1133" t="str">
            <v xml:space="preserve">LINEPLUS TAHTA KALEMİ </v>
          </cell>
          <cell r="C1133" t="str">
            <v>AÇIK YEŞİL</v>
          </cell>
          <cell r="D1133" t="str">
            <v>AD</v>
          </cell>
          <cell r="E1133">
            <v>12</v>
          </cell>
          <cell r="F1133">
            <v>720</v>
          </cell>
          <cell r="G1133">
            <v>1.75</v>
          </cell>
          <cell r="H1133">
            <v>8809102934945</v>
          </cell>
          <cell r="I1133">
            <v>18</v>
          </cell>
        </row>
        <row r="1134">
          <cell r="A1134">
            <v>190663</v>
          </cell>
          <cell r="B1134" t="str">
            <v xml:space="preserve">LINEPLUS TAHTA KALEMİ </v>
          </cell>
          <cell r="C1134" t="str">
            <v>KAHVERENGİ</v>
          </cell>
          <cell r="D1134" t="str">
            <v>AD</v>
          </cell>
          <cell r="E1134">
            <v>12</v>
          </cell>
          <cell r="F1134">
            <v>720</v>
          </cell>
          <cell r="G1134">
            <v>1.75</v>
          </cell>
          <cell r="H1134">
            <v>8809102935553</v>
          </cell>
          <cell r="I1134">
            <v>18</v>
          </cell>
        </row>
        <row r="1135">
          <cell r="A1135">
            <v>198220</v>
          </cell>
          <cell r="B1135" t="str">
            <v>LINEPLUS TAHTA KALEMİ STANDI 300 LÜ</v>
          </cell>
          <cell r="C1135" t="str">
            <v>KARIŞIK RENK</v>
          </cell>
          <cell r="D1135" t="str">
            <v>STD</v>
          </cell>
          <cell r="E1135" t="str">
            <v>-</v>
          </cell>
          <cell r="F1135">
            <v>1</v>
          </cell>
          <cell r="G1135">
            <v>525</v>
          </cell>
          <cell r="H1135">
            <v>8694340096230</v>
          </cell>
          <cell r="I1135">
            <v>18</v>
          </cell>
        </row>
        <row r="1136">
          <cell r="A1136" t="str">
            <v>FOSFORLU KALEMLER-LINEPLUS</v>
          </cell>
          <cell r="B1136">
            <v>0</v>
          </cell>
          <cell r="C1136">
            <v>0</v>
          </cell>
          <cell r="D1136">
            <v>0</v>
          </cell>
          <cell r="E1136">
            <v>0</v>
          </cell>
          <cell r="F1136">
            <v>0</v>
          </cell>
          <cell r="G1136">
            <v>0</v>
          </cell>
          <cell r="H1136">
            <v>0</v>
          </cell>
          <cell r="I1136">
            <v>0</v>
          </cell>
        </row>
        <row r="1137">
          <cell r="A1137">
            <v>40376</v>
          </cell>
          <cell r="B1137" t="str">
            <v xml:space="preserve">LINEPLUS FOSFORLU KALEM </v>
          </cell>
          <cell r="C1137" t="str">
            <v>SARI</v>
          </cell>
          <cell r="D1137" t="str">
            <v>AD</v>
          </cell>
          <cell r="E1137">
            <v>12</v>
          </cell>
          <cell r="F1137">
            <v>720</v>
          </cell>
          <cell r="G1137">
            <v>1.6</v>
          </cell>
          <cell r="H1137">
            <v>8809102932224</v>
          </cell>
          <cell r="I1137">
            <v>18</v>
          </cell>
        </row>
        <row r="1138">
          <cell r="A1138">
            <v>40379</v>
          </cell>
          <cell r="B1138" t="str">
            <v xml:space="preserve">LINEPLUS FOSFORLU KALEM </v>
          </cell>
          <cell r="C1138" t="str">
            <v>PEMBE</v>
          </cell>
          <cell r="D1138" t="str">
            <v>AD</v>
          </cell>
          <cell r="E1138">
            <v>12</v>
          </cell>
          <cell r="F1138">
            <v>720</v>
          </cell>
          <cell r="G1138">
            <v>1.6</v>
          </cell>
          <cell r="H1138">
            <v>8809102932231</v>
          </cell>
          <cell r="I1138">
            <v>18</v>
          </cell>
        </row>
        <row r="1139">
          <cell r="A1139">
            <v>40380</v>
          </cell>
          <cell r="B1139" t="str">
            <v xml:space="preserve">LINEPLUS FOSFORLU KALEM </v>
          </cell>
          <cell r="C1139" t="str">
            <v>TURUNCU</v>
          </cell>
          <cell r="D1139" t="str">
            <v>AD</v>
          </cell>
          <cell r="E1139">
            <v>12</v>
          </cell>
          <cell r="F1139">
            <v>720</v>
          </cell>
          <cell r="G1139">
            <v>1.6</v>
          </cell>
          <cell r="H1139">
            <v>8809102932248</v>
          </cell>
          <cell r="I1139">
            <v>18</v>
          </cell>
        </row>
        <row r="1140">
          <cell r="A1140">
            <v>40381</v>
          </cell>
          <cell r="B1140" t="str">
            <v xml:space="preserve">LINEPLUS FOSFORLU KALEM </v>
          </cell>
          <cell r="C1140" t="str">
            <v>YEŞİL</v>
          </cell>
          <cell r="D1140" t="str">
            <v>AD</v>
          </cell>
          <cell r="E1140">
            <v>12</v>
          </cell>
          <cell r="F1140">
            <v>720</v>
          </cell>
          <cell r="G1140">
            <v>1.6</v>
          </cell>
          <cell r="H1140">
            <v>8809102932255</v>
          </cell>
          <cell r="I1140">
            <v>18</v>
          </cell>
        </row>
        <row r="1141">
          <cell r="A1141">
            <v>40382</v>
          </cell>
          <cell r="B1141" t="str">
            <v xml:space="preserve">LINEPLUS FOSFORLU KALEM </v>
          </cell>
          <cell r="C1141" t="str">
            <v>MAVİ</v>
          </cell>
          <cell r="D1141" t="str">
            <v>AD</v>
          </cell>
          <cell r="E1141">
            <v>12</v>
          </cell>
          <cell r="F1141">
            <v>720</v>
          </cell>
          <cell r="G1141">
            <v>1.6</v>
          </cell>
          <cell r="H1141">
            <v>8809102932262</v>
          </cell>
          <cell r="I1141">
            <v>18</v>
          </cell>
        </row>
        <row r="1142">
          <cell r="A1142">
            <v>40383</v>
          </cell>
          <cell r="B1142" t="str">
            <v>LINEPLUS 4'LÜ POŞET FOSFORLU KALEM</v>
          </cell>
          <cell r="C1142" t="str">
            <v>4 RENK</v>
          </cell>
          <cell r="D1142" t="str">
            <v>SET</v>
          </cell>
          <cell r="E1142">
            <v>12</v>
          </cell>
          <cell r="F1142">
            <v>144</v>
          </cell>
          <cell r="G1142">
            <v>7.1</v>
          </cell>
          <cell r="H1142">
            <v>8809102930466</v>
          </cell>
          <cell r="I1142">
            <v>18</v>
          </cell>
        </row>
        <row r="1143">
          <cell r="A1143">
            <v>40384</v>
          </cell>
          <cell r="B1143" t="str">
            <v>LINEPLUS 36'LI STAND FOSFORLU KALEM</v>
          </cell>
          <cell r="C1143" t="str">
            <v>KARIŞIK RENK</v>
          </cell>
          <cell r="D1143" t="str">
            <v>STD</v>
          </cell>
          <cell r="E1143" t="str">
            <v>-</v>
          </cell>
          <cell r="F1143">
            <v>12</v>
          </cell>
          <cell r="G1143">
            <v>59</v>
          </cell>
          <cell r="H1143">
            <v>8809102930473</v>
          </cell>
          <cell r="I1143">
            <v>18</v>
          </cell>
        </row>
        <row r="1144">
          <cell r="A1144">
            <v>76775</v>
          </cell>
          <cell r="B1144" t="str">
            <v>LINEPLUS 72'Lİ STAND FOSFORLU KALEM</v>
          </cell>
          <cell r="C1144" t="str">
            <v>KARIŞIK RENK</v>
          </cell>
          <cell r="D1144" t="str">
            <v>STD</v>
          </cell>
          <cell r="E1144" t="str">
            <v>-</v>
          </cell>
          <cell r="F1144">
            <v>4</v>
          </cell>
          <cell r="G1144">
            <v>118</v>
          </cell>
          <cell r="H1144">
            <v>8809102930480</v>
          </cell>
          <cell r="I1144">
            <v>18</v>
          </cell>
        </row>
        <row r="1145">
          <cell r="A1145">
            <v>69692</v>
          </cell>
          <cell r="B1145" t="str">
            <v>LINEPLUS HI-2300C  FOSFORLU KALEM</v>
          </cell>
          <cell r="C1145" t="str">
            <v>SARI</v>
          </cell>
          <cell r="D1145" t="str">
            <v>AD</v>
          </cell>
          <cell r="E1145">
            <v>12</v>
          </cell>
          <cell r="F1145">
            <v>1440</v>
          </cell>
          <cell r="G1145">
            <v>1</v>
          </cell>
          <cell r="H1145">
            <v>8809102932859</v>
          </cell>
          <cell r="I1145">
            <v>18</v>
          </cell>
        </row>
        <row r="1146">
          <cell r="A1146">
            <v>69693</v>
          </cell>
          <cell r="B1146" t="str">
            <v>LINEPLUS HI-2300C  FOSFORLU KALEM</v>
          </cell>
          <cell r="C1146" t="str">
            <v>PEMBE</v>
          </cell>
          <cell r="D1146" t="str">
            <v>AD</v>
          </cell>
          <cell r="E1146">
            <v>12</v>
          </cell>
          <cell r="F1146">
            <v>1440</v>
          </cell>
          <cell r="G1146">
            <v>1</v>
          </cell>
          <cell r="H1146">
            <v>8809102932866</v>
          </cell>
          <cell r="I1146">
            <v>18</v>
          </cell>
        </row>
        <row r="1147">
          <cell r="A1147">
            <v>69694</v>
          </cell>
          <cell r="B1147" t="str">
            <v>LINEPLUS HI-2300C  FOSFORLU KALEM</v>
          </cell>
          <cell r="C1147" t="str">
            <v>TURUNCU</v>
          </cell>
          <cell r="D1147" t="str">
            <v>AD</v>
          </cell>
          <cell r="E1147">
            <v>12</v>
          </cell>
          <cell r="F1147">
            <v>1440</v>
          </cell>
          <cell r="G1147">
            <v>1</v>
          </cell>
          <cell r="H1147">
            <v>8809102932873</v>
          </cell>
          <cell r="I1147">
            <v>18</v>
          </cell>
        </row>
        <row r="1148">
          <cell r="A1148">
            <v>69695</v>
          </cell>
          <cell r="B1148" t="str">
            <v>LINEPLUS HI-2300C  FOSFORLU KALEM</v>
          </cell>
          <cell r="C1148" t="str">
            <v>YEŞİL</v>
          </cell>
          <cell r="D1148" t="str">
            <v>AD</v>
          </cell>
          <cell r="E1148">
            <v>12</v>
          </cell>
          <cell r="F1148">
            <v>1440</v>
          </cell>
          <cell r="G1148">
            <v>1</v>
          </cell>
          <cell r="H1148">
            <v>8809102932880</v>
          </cell>
          <cell r="I1148">
            <v>18</v>
          </cell>
        </row>
        <row r="1149">
          <cell r="A1149">
            <v>69698</v>
          </cell>
          <cell r="B1149" t="str">
            <v>LINEPLUS HI-2300C  FOSFORLU KALEM</v>
          </cell>
          <cell r="C1149" t="str">
            <v>MAVİ</v>
          </cell>
          <cell r="D1149" t="str">
            <v>AD</v>
          </cell>
          <cell r="E1149">
            <v>12</v>
          </cell>
          <cell r="F1149">
            <v>1440</v>
          </cell>
          <cell r="G1149">
            <v>1</v>
          </cell>
          <cell r="H1149">
            <v>8809102932897</v>
          </cell>
          <cell r="I1149">
            <v>18</v>
          </cell>
        </row>
        <row r="1150">
          <cell r="A1150">
            <v>69691</v>
          </cell>
          <cell r="B1150" t="str">
            <v>LINEPLUS 48HI-2300C FOSFORLU KALEM 48 Lİ STAND</v>
          </cell>
          <cell r="C1150" t="str">
            <v>KARIŞIK RENK</v>
          </cell>
          <cell r="D1150" t="str">
            <v>STD</v>
          </cell>
          <cell r="E1150" t="str">
            <v>-</v>
          </cell>
          <cell r="F1150">
            <v>24</v>
          </cell>
          <cell r="G1150">
            <v>46</v>
          </cell>
          <cell r="H1150">
            <v>8809102932842</v>
          </cell>
          <cell r="I1150">
            <v>18</v>
          </cell>
        </row>
        <row r="1151">
          <cell r="A1151" t="str">
            <v>ŞERİT SİLİCİLER-PLUS</v>
          </cell>
          <cell r="B1151">
            <v>0</v>
          </cell>
          <cell r="C1151">
            <v>0</v>
          </cell>
          <cell r="D1151">
            <v>0</v>
          </cell>
          <cell r="E1151">
            <v>0</v>
          </cell>
          <cell r="F1151">
            <v>0</v>
          </cell>
          <cell r="G1151">
            <v>0</v>
          </cell>
          <cell r="H1151">
            <v>0</v>
          </cell>
          <cell r="I1151">
            <v>0</v>
          </cell>
        </row>
        <row r="1152">
          <cell r="A1152">
            <v>10605</v>
          </cell>
          <cell r="B1152" t="str">
            <v>PLUS ŞERİT YAPIŞTIRICI 8,4MMX10M</v>
          </cell>
          <cell r="C1152" t="str">
            <v>-</v>
          </cell>
          <cell r="D1152" t="str">
            <v>AD</v>
          </cell>
          <cell r="E1152">
            <v>10</v>
          </cell>
          <cell r="F1152">
            <v>100</v>
          </cell>
          <cell r="G1152">
            <v>5.9</v>
          </cell>
          <cell r="H1152">
            <v>4977564189891</v>
          </cell>
          <cell r="I1152">
            <v>18</v>
          </cell>
        </row>
        <row r="1153">
          <cell r="A1153">
            <v>10490</v>
          </cell>
          <cell r="B1153" t="str">
            <v>PLUS WH 504 MİNİ ŞERİT SİLİCİ 4 2MMX7M</v>
          </cell>
          <cell r="C1153" t="str">
            <v>-</v>
          </cell>
          <cell r="D1153" t="str">
            <v>AD</v>
          </cell>
          <cell r="E1153">
            <v>20</v>
          </cell>
          <cell r="F1153">
            <v>200</v>
          </cell>
          <cell r="G1153">
            <v>2.65</v>
          </cell>
          <cell r="H1153">
            <v>4977564183714</v>
          </cell>
          <cell r="I1153">
            <v>18</v>
          </cell>
        </row>
        <row r="1154">
          <cell r="A1154">
            <v>11487</v>
          </cell>
          <cell r="B1154" t="str">
            <v>PLUS WH 605 ŞERİT SİLİCİ 5MMX6M</v>
          </cell>
          <cell r="C1154" t="str">
            <v>-</v>
          </cell>
          <cell r="D1154" t="str">
            <v>AD</v>
          </cell>
          <cell r="E1154">
            <v>10</v>
          </cell>
          <cell r="F1154">
            <v>200</v>
          </cell>
          <cell r="G1154">
            <v>5.9</v>
          </cell>
          <cell r="H1154">
            <v>4977564332280</v>
          </cell>
          <cell r="I1154">
            <v>18</v>
          </cell>
        </row>
        <row r="1155">
          <cell r="A1155">
            <v>10769</v>
          </cell>
          <cell r="B1155" t="str">
            <v xml:space="preserve">PLUS WH 605R REFIL 5MM X 6M X 2 </v>
          </cell>
          <cell r="C1155" t="str">
            <v>-</v>
          </cell>
          <cell r="D1155" t="str">
            <v>AD</v>
          </cell>
          <cell r="E1155">
            <v>10</v>
          </cell>
          <cell r="F1155">
            <v>200</v>
          </cell>
          <cell r="G1155">
            <v>6.2</v>
          </cell>
          <cell r="H1155">
            <v>4977564332297</v>
          </cell>
          <cell r="I1155">
            <v>18</v>
          </cell>
        </row>
        <row r="1156">
          <cell r="A1156">
            <v>240990</v>
          </cell>
          <cell r="B1156" t="str">
            <v>PLUS WH-634-DP ŞERİT SİLİCİ &amp; REFILI 4,2MMX6M 20 LI STD</v>
          </cell>
          <cell r="C1156" t="str">
            <v>-</v>
          </cell>
          <cell r="D1156" t="str">
            <v>STD</v>
          </cell>
          <cell r="E1156" t="str">
            <v>-</v>
          </cell>
          <cell r="F1156">
            <v>10</v>
          </cell>
          <cell r="G1156">
            <v>95</v>
          </cell>
          <cell r="H1156">
            <v>4977564642747</v>
          </cell>
          <cell r="I1156">
            <v>18</v>
          </cell>
        </row>
        <row r="1157">
          <cell r="A1157" t="str">
            <v>ZIMBA TELLERİ-PLUS</v>
          </cell>
          <cell r="B1157">
            <v>0</v>
          </cell>
          <cell r="C1157">
            <v>0</v>
          </cell>
          <cell r="D1157">
            <v>0</v>
          </cell>
          <cell r="E1157">
            <v>0</v>
          </cell>
          <cell r="F1157">
            <v>0</v>
          </cell>
          <cell r="G1157">
            <v>0</v>
          </cell>
          <cell r="H1157">
            <v>0</v>
          </cell>
          <cell r="I1157">
            <v>0</v>
          </cell>
        </row>
        <row r="1158">
          <cell r="A1158">
            <v>13839</v>
          </cell>
          <cell r="B1158" t="str">
            <v>PLUS NO 10 ZIMBA TELI</v>
          </cell>
          <cell r="C1158" t="str">
            <v>GÜMÜŞ</v>
          </cell>
          <cell r="D1158" t="str">
            <v>KT</v>
          </cell>
          <cell r="E1158">
            <v>20</v>
          </cell>
          <cell r="F1158">
            <v>900</v>
          </cell>
          <cell r="G1158">
            <v>0.85</v>
          </cell>
          <cell r="H1158">
            <v>4977564177102</v>
          </cell>
          <cell r="I1158">
            <v>18</v>
          </cell>
        </row>
        <row r="1159">
          <cell r="A1159" t="str">
            <v>PLUS ZIMBA</v>
          </cell>
          <cell r="B1159">
            <v>0</v>
          </cell>
          <cell r="C1159">
            <v>0</v>
          </cell>
          <cell r="D1159">
            <v>0</v>
          </cell>
          <cell r="E1159">
            <v>0</v>
          </cell>
          <cell r="F1159">
            <v>0</v>
          </cell>
          <cell r="G1159">
            <v>0</v>
          </cell>
          <cell r="H1159">
            <v>0</v>
          </cell>
          <cell r="I1159">
            <v>0</v>
          </cell>
        </row>
        <row r="1160">
          <cell r="A1160">
            <v>237075</v>
          </cell>
          <cell r="B1160" t="str">
            <v>PLUS ST-010X-10P NO:10 ZIMBA</v>
          </cell>
          <cell r="C1160" t="str">
            <v>5 RENK</v>
          </cell>
          <cell r="D1160" t="str">
            <v>AD</v>
          </cell>
          <cell r="E1160">
            <v>10</v>
          </cell>
          <cell r="F1160">
            <v>120</v>
          </cell>
          <cell r="G1160">
            <v>11.5</v>
          </cell>
          <cell r="H1160">
            <v>4977564628925</v>
          </cell>
          <cell r="I1160">
            <v>18</v>
          </cell>
        </row>
        <row r="1161">
          <cell r="A1161" t="str">
            <v>STREER RUNNER KORUYUCU SET</v>
          </cell>
          <cell r="B1161">
            <v>0</v>
          </cell>
          <cell r="C1161">
            <v>0</v>
          </cell>
          <cell r="D1161">
            <v>0</v>
          </cell>
          <cell r="E1161">
            <v>0</v>
          </cell>
          <cell r="F1161">
            <v>0</v>
          </cell>
          <cell r="G1161">
            <v>0</v>
          </cell>
          <cell r="H1161">
            <v>0</v>
          </cell>
          <cell r="I1161">
            <v>0</v>
          </cell>
        </row>
        <row r="1162">
          <cell r="A1162">
            <v>229999</v>
          </cell>
          <cell r="B1162" t="str">
            <v xml:space="preserve">STREET RUNNER KORUYUCU SET S BEDEN </v>
          </cell>
          <cell r="C1162" t="str">
            <v>4 RENK</v>
          </cell>
          <cell r="D1162" t="str">
            <v>AD</v>
          </cell>
          <cell r="E1162">
            <v>0</v>
          </cell>
          <cell r="F1162">
            <v>100</v>
          </cell>
          <cell r="G1162" t="str">
            <v>15,90 NET</v>
          </cell>
          <cell r="H1162">
            <v>8694340098203</v>
          </cell>
          <cell r="I1162">
            <v>18</v>
          </cell>
        </row>
        <row r="1163">
          <cell r="A1163">
            <v>230000</v>
          </cell>
          <cell r="B1163" t="str">
            <v xml:space="preserve">STREET RUNNER KORUYUCU SET M BEDEN </v>
          </cell>
          <cell r="C1163" t="str">
            <v>4 RENK</v>
          </cell>
          <cell r="D1163" t="str">
            <v>AD</v>
          </cell>
          <cell r="E1163">
            <v>0</v>
          </cell>
          <cell r="F1163">
            <v>100</v>
          </cell>
          <cell r="G1163" t="str">
            <v>15,90 NET</v>
          </cell>
          <cell r="H1163">
            <v>8694340098210</v>
          </cell>
          <cell r="I1163">
            <v>18</v>
          </cell>
        </row>
        <row r="1164">
          <cell r="A1164">
            <v>230001</v>
          </cell>
          <cell r="B1164" t="str">
            <v xml:space="preserve">STREET RUNNER KORUYUCU SET L BEDEN </v>
          </cell>
          <cell r="C1164" t="str">
            <v>4 RENK</v>
          </cell>
          <cell r="D1164" t="str">
            <v>AD</v>
          </cell>
          <cell r="E1164">
            <v>0</v>
          </cell>
          <cell r="F1164">
            <v>100</v>
          </cell>
          <cell r="G1164" t="str">
            <v>15,90 NET</v>
          </cell>
          <cell r="H1164">
            <v>8694340098227</v>
          </cell>
          <cell r="I1164">
            <v>18</v>
          </cell>
        </row>
        <row r="1165">
          <cell r="A1165" t="str">
            <v>STREER RUNNER PATENLER</v>
          </cell>
          <cell r="B1165">
            <v>0</v>
          </cell>
          <cell r="C1165">
            <v>0</v>
          </cell>
          <cell r="D1165">
            <v>0</v>
          </cell>
          <cell r="E1165">
            <v>0</v>
          </cell>
          <cell r="F1165">
            <v>0</v>
          </cell>
          <cell r="G1165">
            <v>0</v>
          </cell>
          <cell r="H1165">
            <v>0</v>
          </cell>
          <cell r="I1165">
            <v>0</v>
          </cell>
        </row>
        <row r="1166">
          <cell r="A1166">
            <v>220951</v>
          </cell>
          <cell r="B1166" t="str">
            <v xml:space="preserve">STREET RUNNER ALIŞTIRMA PATENİ (M31-34) </v>
          </cell>
          <cell r="C1166" t="str">
            <v>PEMBE</v>
          </cell>
          <cell r="D1166" t="str">
            <v>AD</v>
          </cell>
          <cell r="E1166">
            <v>0</v>
          </cell>
          <cell r="F1166">
            <v>6</v>
          </cell>
          <cell r="G1166" t="str">
            <v>75,00 NET</v>
          </cell>
          <cell r="H1166">
            <v>8694340994680</v>
          </cell>
          <cell r="I1166">
            <v>18</v>
          </cell>
        </row>
        <row r="1167">
          <cell r="A1167">
            <v>220953</v>
          </cell>
          <cell r="B1167" t="str">
            <v xml:space="preserve">STREET RUNNER ALIŞTIRMA PATENİ (M31-34) </v>
          </cell>
          <cell r="C1167" t="str">
            <v>MAVİ</v>
          </cell>
          <cell r="D1167" t="str">
            <v>AD</v>
          </cell>
          <cell r="E1167">
            <v>0</v>
          </cell>
          <cell r="F1167">
            <v>6</v>
          </cell>
          <cell r="G1167" t="str">
            <v>75,00 NET</v>
          </cell>
          <cell r="H1167">
            <v>8694340994697</v>
          </cell>
          <cell r="I1167">
            <v>18</v>
          </cell>
        </row>
        <row r="1168">
          <cell r="A1168">
            <v>220956</v>
          </cell>
          <cell r="B1168" t="str">
            <v xml:space="preserve">STREET RUNNER Q-09 PATEN (M35-38) </v>
          </cell>
          <cell r="C1168" t="str">
            <v>YEŞİL</v>
          </cell>
          <cell r="D1168" t="str">
            <v>AD</v>
          </cell>
          <cell r="E1168">
            <v>0</v>
          </cell>
          <cell r="F1168">
            <v>6</v>
          </cell>
          <cell r="G1168" t="str">
            <v>115 NET</v>
          </cell>
          <cell r="H1168">
            <v>8694340097015</v>
          </cell>
          <cell r="I1168">
            <v>18</v>
          </cell>
        </row>
        <row r="1169">
          <cell r="A1169">
            <v>220979</v>
          </cell>
          <cell r="B1169" t="str">
            <v xml:space="preserve">STREET RUNNER Q-09 PATEN (M35-38) </v>
          </cell>
          <cell r="C1169" t="str">
            <v>SİYAH</v>
          </cell>
          <cell r="D1169" t="str">
            <v>AD</v>
          </cell>
          <cell r="E1169">
            <v>0</v>
          </cell>
          <cell r="F1169">
            <v>6</v>
          </cell>
          <cell r="G1169" t="str">
            <v>115 NET</v>
          </cell>
          <cell r="H1169">
            <v>8694340097039</v>
          </cell>
          <cell r="I1169">
            <v>18</v>
          </cell>
        </row>
        <row r="1170">
          <cell r="A1170">
            <v>221005</v>
          </cell>
          <cell r="B1170" t="str">
            <v>STREET RUNNER Q-09 PATEN (L39-42)</v>
          </cell>
          <cell r="C1170" t="str">
            <v>PEMBE</v>
          </cell>
          <cell r="D1170" t="str">
            <v>AD</v>
          </cell>
          <cell r="E1170">
            <v>0</v>
          </cell>
          <cell r="F1170">
            <v>6</v>
          </cell>
          <cell r="G1170" t="str">
            <v>115 NET</v>
          </cell>
          <cell r="H1170">
            <v>8694340097046</v>
          </cell>
          <cell r="I1170">
            <v>18</v>
          </cell>
        </row>
        <row r="1171">
          <cell r="A1171">
            <v>221006</v>
          </cell>
          <cell r="B1171" t="str">
            <v>STREET RUNNER Q-09 PATEN (L39-42)</v>
          </cell>
          <cell r="C1171" t="str">
            <v>YEŞİL</v>
          </cell>
          <cell r="D1171" t="str">
            <v>AD</v>
          </cell>
          <cell r="E1171">
            <v>0</v>
          </cell>
          <cell r="F1171">
            <v>6</v>
          </cell>
          <cell r="G1171" t="str">
            <v>115 NET</v>
          </cell>
          <cell r="H1171">
            <v>8694340097053</v>
          </cell>
          <cell r="I1171">
            <v>18</v>
          </cell>
        </row>
        <row r="1172">
          <cell r="A1172">
            <v>221007</v>
          </cell>
          <cell r="B1172" t="str">
            <v xml:space="preserve">STREET RUNNER Q-09 PATEN (L39-42) </v>
          </cell>
          <cell r="C1172" t="str">
            <v>KIRMIZI</v>
          </cell>
          <cell r="D1172" t="str">
            <v>AD</v>
          </cell>
          <cell r="E1172">
            <v>0</v>
          </cell>
          <cell r="F1172">
            <v>6</v>
          </cell>
          <cell r="G1172" t="str">
            <v>115 NET</v>
          </cell>
          <cell r="H1172">
            <v>8694340097060</v>
          </cell>
          <cell r="I1172">
            <v>18</v>
          </cell>
        </row>
        <row r="1173">
          <cell r="A1173">
            <v>221009</v>
          </cell>
          <cell r="B1173" t="str">
            <v xml:space="preserve">STREET RUNNER Q-09 PATEN (L39-42) </v>
          </cell>
          <cell r="C1173" t="str">
            <v>MAVİ</v>
          </cell>
          <cell r="D1173" t="str">
            <v>AD</v>
          </cell>
          <cell r="E1173">
            <v>0</v>
          </cell>
          <cell r="F1173">
            <v>6</v>
          </cell>
          <cell r="G1173" t="str">
            <v>115 NET</v>
          </cell>
          <cell r="H1173">
            <v>8694340097077</v>
          </cell>
          <cell r="I1173">
            <v>18</v>
          </cell>
        </row>
        <row r="1174">
          <cell r="A1174">
            <v>221010</v>
          </cell>
          <cell r="B1174" t="str">
            <v xml:space="preserve">STREET RUNNER Q-09 PATEN (L39-42) </v>
          </cell>
          <cell r="C1174" t="str">
            <v>SİYAH</v>
          </cell>
          <cell r="D1174" t="str">
            <v>AD</v>
          </cell>
          <cell r="E1174">
            <v>0</v>
          </cell>
          <cell r="F1174">
            <v>6</v>
          </cell>
          <cell r="G1174" t="str">
            <v>115 NET</v>
          </cell>
          <cell r="H1174">
            <v>8694340097084</v>
          </cell>
          <cell r="I1174">
            <v>18</v>
          </cell>
        </row>
        <row r="1175">
          <cell r="A1175">
            <v>221031</v>
          </cell>
          <cell r="B1175" t="str">
            <v>STREET RUNNER Y-07 PATEN (S29-32)</v>
          </cell>
          <cell r="C1175" t="str">
            <v>MAVİ</v>
          </cell>
          <cell r="D1175" t="str">
            <v>AD</v>
          </cell>
          <cell r="E1175">
            <v>0</v>
          </cell>
          <cell r="F1175">
            <v>6</v>
          </cell>
          <cell r="G1175" t="str">
            <v>115 NET</v>
          </cell>
          <cell r="H1175">
            <v>8694340097275</v>
          </cell>
          <cell r="I1175">
            <v>18</v>
          </cell>
        </row>
        <row r="1176">
          <cell r="A1176">
            <v>221032</v>
          </cell>
          <cell r="B1176" t="str">
            <v xml:space="preserve">STREET RUNNER Y-07 PATEN (S29-32) </v>
          </cell>
          <cell r="C1176" t="str">
            <v>SİYAH</v>
          </cell>
          <cell r="D1176" t="str">
            <v>AD</v>
          </cell>
          <cell r="E1176">
            <v>0</v>
          </cell>
          <cell r="F1176">
            <v>6</v>
          </cell>
          <cell r="G1176" t="str">
            <v>115 NET</v>
          </cell>
          <cell r="H1176">
            <v>8694340097282</v>
          </cell>
          <cell r="I1176">
            <v>18</v>
          </cell>
        </row>
        <row r="1177">
          <cell r="A1177">
            <v>221037</v>
          </cell>
          <cell r="B1177" t="str">
            <v>STREET RUNNER Y-07 PATEN (M33-36)</v>
          </cell>
          <cell r="C1177" t="str">
            <v>SİYAH</v>
          </cell>
          <cell r="D1177" t="str">
            <v>AD</v>
          </cell>
          <cell r="E1177">
            <v>0</v>
          </cell>
          <cell r="F1177">
            <v>6</v>
          </cell>
          <cell r="G1177" t="str">
            <v>115 NET</v>
          </cell>
          <cell r="H1177">
            <v>8694340097329</v>
          </cell>
          <cell r="I1177">
            <v>18</v>
          </cell>
        </row>
        <row r="1178">
          <cell r="A1178">
            <v>221038</v>
          </cell>
          <cell r="B1178" t="str">
            <v xml:space="preserve">STREET RUNNER Y-07 PATEN (L37-40) </v>
          </cell>
          <cell r="C1178" t="str">
            <v>KIRMIZI</v>
          </cell>
          <cell r="D1178" t="str">
            <v>AD</v>
          </cell>
          <cell r="E1178">
            <v>0</v>
          </cell>
          <cell r="F1178">
            <v>6</v>
          </cell>
          <cell r="G1178" t="str">
            <v>115 NET</v>
          </cell>
          <cell r="H1178">
            <v>8694340097336</v>
          </cell>
          <cell r="I1178">
            <v>18</v>
          </cell>
        </row>
        <row r="1179">
          <cell r="A1179">
            <v>221040</v>
          </cell>
          <cell r="B1179" t="str">
            <v>STREET RUNNER Y-07 PATEN (L37-40)</v>
          </cell>
          <cell r="C1179" t="str">
            <v>MAVİ</v>
          </cell>
          <cell r="D1179" t="str">
            <v>AD</v>
          </cell>
          <cell r="E1179">
            <v>0</v>
          </cell>
          <cell r="F1179">
            <v>6</v>
          </cell>
          <cell r="G1179" t="str">
            <v>115 NET</v>
          </cell>
          <cell r="H1179">
            <v>8694340097350</v>
          </cell>
          <cell r="I1179">
            <v>18</v>
          </cell>
        </row>
        <row r="1180">
          <cell r="A1180">
            <v>221041</v>
          </cell>
          <cell r="B1180" t="str">
            <v xml:space="preserve">STREET RUNNER Y-07 PATEN (L37-40) </v>
          </cell>
          <cell r="C1180" t="str">
            <v>SİYAH</v>
          </cell>
          <cell r="D1180" t="str">
            <v>AD</v>
          </cell>
          <cell r="E1180">
            <v>0</v>
          </cell>
          <cell r="F1180">
            <v>6</v>
          </cell>
          <cell r="G1180" t="str">
            <v>115 NET</v>
          </cell>
          <cell r="H1180">
            <v>8694340097367</v>
          </cell>
          <cell r="I1180">
            <v>18</v>
          </cell>
        </row>
        <row r="1181">
          <cell r="A1181">
            <v>221011</v>
          </cell>
          <cell r="B1181" t="str">
            <v xml:space="preserve">STREET RUNNER S-07 PATEN (S31-34) </v>
          </cell>
          <cell r="C1181" t="str">
            <v>YEŞİL</v>
          </cell>
          <cell r="D1181" t="str">
            <v>AD</v>
          </cell>
          <cell r="E1181">
            <v>0</v>
          </cell>
          <cell r="F1181">
            <v>6</v>
          </cell>
          <cell r="G1181" t="str">
            <v>115 NET</v>
          </cell>
          <cell r="H1181">
            <v>8694340097091</v>
          </cell>
          <cell r="I1181">
            <v>18</v>
          </cell>
        </row>
        <row r="1182">
          <cell r="A1182">
            <v>221012</v>
          </cell>
          <cell r="B1182" t="str">
            <v xml:space="preserve">STREET RUNNER S-07 PATEN (S31-34) </v>
          </cell>
          <cell r="C1182" t="str">
            <v>PEMBE</v>
          </cell>
          <cell r="D1182" t="str">
            <v>AD</v>
          </cell>
          <cell r="E1182">
            <v>0</v>
          </cell>
          <cell r="F1182">
            <v>6</v>
          </cell>
          <cell r="G1182" t="str">
            <v>115 NET</v>
          </cell>
          <cell r="H1182">
            <v>8694340097107</v>
          </cell>
          <cell r="I1182">
            <v>18</v>
          </cell>
        </row>
        <row r="1183">
          <cell r="A1183">
            <v>221013</v>
          </cell>
          <cell r="B1183" t="str">
            <v>STREET RUNNER S-07 PATEN (S31-34)</v>
          </cell>
          <cell r="C1183" t="str">
            <v>MAVİ</v>
          </cell>
          <cell r="D1183" t="str">
            <v>AD</v>
          </cell>
          <cell r="E1183">
            <v>0</v>
          </cell>
          <cell r="F1183">
            <v>6</v>
          </cell>
          <cell r="G1183" t="str">
            <v>115 NET</v>
          </cell>
          <cell r="H1183">
            <v>8694340097114</v>
          </cell>
          <cell r="I1183">
            <v>18</v>
          </cell>
        </row>
        <row r="1184">
          <cell r="A1184">
            <v>221014</v>
          </cell>
          <cell r="B1184" t="str">
            <v xml:space="preserve">STREET RUNNER S-07 PATEN (S31-34) </v>
          </cell>
          <cell r="C1184" t="str">
            <v>TURUNCU</v>
          </cell>
          <cell r="D1184" t="str">
            <v>AD</v>
          </cell>
          <cell r="E1184">
            <v>0</v>
          </cell>
          <cell r="F1184">
            <v>6</v>
          </cell>
          <cell r="G1184" t="str">
            <v>115 NET</v>
          </cell>
          <cell r="H1184">
            <v>8694340097121</v>
          </cell>
          <cell r="I1184">
            <v>18</v>
          </cell>
        </row>
        <row r="1185">
          <cell r="A1185">
            <v>221016</v>
          </cell>
          <cell r="B1185" t="str">
            <v xml:space="preserve">STREET RUNNER S-07 PATEN (M35-38) </v>
          </cell>
          <cell r="C1185" t="str">
            <v>YEŞİL</v>
          </cell>
          <cell r="D1185" t="str">
            <v>AD</v>
          </cell>
          <cell r="E1185">
            <v>0</v>
          </cell>
          <cell r="F1185">
            <v>6</v>
          </cell>
          <cell r="G1185" t="str">
            <v>115 NET</v>
          </cell>
          <cell r="H1185">
            <v>8694340097138</v>
          </cell>
          <cell r="I1185">
            <v>18</v>
          </cell>
        </row>
        <row r="1186">
          <cell r="A1186">
            <v>221019</v>
          </cell>
          <cell r="B1186" t="str">
            <v xml:space="preserve">STREET RUNNER S-07 PATEN (M35-38) </v>
          </cell>
          <cell r="C1186" t="str">
            <v>PEMBE</v>
          </cell>
          <cell r="D1186" t="str">
            <v>AD</v>
          </cell>
          <cell r="E1186">
            <v>0</v>
          </cell>
          <cell r="F1186">
            <v>6</v>
          </cell>
          <cell r="G1186" t="str">
            <v>115 NET</v>
          </cell>
          <cell r="H1186">
            <v>8694340097145</v>
          </cell>
          <cell r="I1186">
            <v>18</v>
          </cell>
        </row>
        <row r="1187">
          <cell r="A1187">
            <v>221020</v>
          </cell>
          <cell r="B1187" t="str">
            <v>STREET RUNNER S-07 PATEN (M35-38)</v>
          </cell>
          <cell r="C1187" t="str">
            <v>MAVİ</v>
          </cell>
          <cell r="D1187" t="str">
            <v>AD</v>
          </cell>
          <cell r="E1187">
            <v>0</v>
          </cell>
          <cell r="F1187">
            <v>6</v>
          </cell>
          <cell r="G1187" t="str">
            <v>115 NET</v>
          </cell>
          <cell r="H1187">
            <v>8694340994710</v>
          </cell>
          <cell r="I1187">
            <v>18</v>
          </cell>
        </row>
        <row r="1188">
          <cell r="A1188">
            <v>221022</v>
          </cell>
          <cell r="B1188" t="str">
            <v xml:space="preserve">STREET RUNNER S-07 PATEN (M35-38) </v>
          </cell>
          <cell r="C1188" t="str">
            <v>KIRMIZI</v>
          </cell>
          <cell r="D1188" t="str">
            <v>AD</v>
          </cell>
          <cell r="E1188">
            <v>0</v>
          </cell>
          <cell r="F1188">
            <v>6</v>
          </cell>
          <cell r="G1188" t="str">
            <v>115 NET</v>
          </cell>
          <cell r="H1188">
            <v>8694340097206</v>
          </cell>
          <cell r="I1188">
            <v>18</v>
          </cell>
        </row>
        <row r="1189">
          <cell r="A1189">
            <v>221023</v>
          </cell>
          <cell r="B1189" t="str">
            <v>STREET RUNNER S-07 PATEN (L39-42)</v>
          </cell>
          <cell r="C1189" t="str">
            <v>TURUNCU</v>
          </cell>
          <cell r="D1189" t="str">
            <v>AD</v>
          </cell>
          <cell r="E1189">
            <v>0</v>
          </cell>
          <cell r="F1189">
            <v>6</v>
          </cell>
          <cell r="G1189" t="str">
            <v>115 NET</v>
          </cell>
          <cell r="H1189">
            <v>8694340097213</v>
          </cell>
          <cell r="I1189">
            <v>18</v>
          </cell>
        </row>
        <row r="1190">
          <cell r="A1190">
            <v>221025</v>
          </cell>
          <cell r="B1190" t="str">
            <v xml:space="preserve">STREET RUNNER S-07 PATEN (L39-42) </v>
          </cell>
          <cell r="C1190" t="str">
            <v>YEŞİL</v>
          </cell>
          <cell r="D1190" t="str">
            <v>AD</v>
          </cell>
          <cell r="E1190">
            <v>0</v>
          </cell>
          <cell r="F1190">
            <v>6</v>
          </cell>
          <cell r="G1190" t="str">
            <v>115 NET</v>
          </cell>
          <cell r="H1190">
            <v>8694340097220</v>
          </cell>
          <cell r="I1190">
            <v>18</v>
          </cell>
        </row>
        <row r="1191">
          <cell r="A1191">
            <v>221026</v>
          </cell>
          <cell r="B1191" t="str">
            <v xml:space="preserve">STREET RUNNER S-07 PATEN (L39-42) </v>
          </cell>
          <cell r="C1191" t="str">
            <v>PEMBE</v>
          </cell>
          <cell r="D1191" t="str">
            <v>AD</v>
          </cell>
          <cell r="E1191">
            <v>0</v>
          </cell>
          <cell r="F1191">
            <v>6</v>
          </cell>
          <cell r="G1191" t="str">
            <v>115 NET</v>
          </cell>
          <cell r="H1191">
            <v>8694340097237</v>
          </cell>
          <cell r="I1191">
            <v>18</v>
          </cell>
        </row>
        <row r="1192">
          <cell r="A1192">
            <v>221027</v>
          </cell>
          <cell r="B1192" t="str">
            <v>STREET RUNNER S-07 PATEN (L39-42)</v>
          </cell>
          <cell r="C1192" t="str">
            <v>KIRMIZI</v>
          </cell>
          <cell r="D1192" t="str">
            <v>AD</v>
          </cell>
          <cell r="E1192">
            <v>0</v>
          </cell>
          <cell r="F1192">
            <v>6</v>
          </cell>
          <cell r="G1192" t="str">
            <v>115 NET</v>
          </cell>
          <cell r="H1192">
            <v>8694340097244</v>
          </cell>
          <cell r="I1192">
            <v>18</v>
          </cell>
        </row>
        <row r="1193">
          <cell r="A1193">
            <v>221028</v>
          </cell>
          <cell r="B1193" t="str">
            <v>STREET RUNNER S-07 PATEN (L39-42)</v>
          </cell>
          <cell r="C1193" t="str">
            <v>MAVİ</v>
          </cell>
          <cell r="D1193" t="str">
            <v>AD</v>
          </cell>
          <cell r="E1193">
            <v>0</v>
          </cell>
          <cell r="F1193">
            <v>6</v>
          </cell>
          <cell r="G1193" t="str">
            <v>115 NET</v>
          </cell>
          <cell r="H1193">
            <v>8694340097251</v>
          </cell>
          <cell r="I1193">
            <v>18</v>
          </cell>
        </row>
        <row r="1194">
          <cell r="A1194">
            <v>223839</v>
          </cell>
          <cell r="B1194" t="str">
            <v>STREET RUNNER PATEN STAND</v>
          </cell>
          <cell r="C1194" t="str">
            <v>BOŞ</v>
          </cell>
          <cell r="D1194" t="str">
            <v>STD</v>
          </cell>
          <cell r="E1194">
            <v>0</v>
          </cell>
          <cell r="F1194">
            <v>0</v>
          </cell>
          <cell r="G1194">
            <v>360</v>
          </cell>
          <cell r="H1194">
            <v>8694340097992</v>
          </cell>
          <cell r="I1194">
            <v>18</v>
          </cell>
        </row>
        <row r="1195">
          <cell r="A1195" t="str">
            <v>SPEEDY COVER KİTAP KAPLAMA MAKINASI VE MASASI</v>
          </cell>
          <cell r="B1195">
            <v>0</v>
          </cell>
          <cell r="C1195">
            <v>0</v>
          </cell>
          <cell r="D1195">
            <v>0</v>
          </cell>
          <cell r="E1195">
            <v>0</v>
          </cell>
          <cell r="F1195">
            <v>0</v>
          </cell>
          <cell r="G1195">
            <v>0</v>
          </cell>
          <cell r="H1195">
            <v>0</v>
          </cell>
          <cell r="I1195">
            <v>0</v>
          </cell>
        </row>
        <row r="1196">
          <cell r="A1196">
            <v>234052</v>
          </cell>
          <cell r="B1196" t="str">
            <v>SPEEDYCOVER KİTAP KAPLAMA MAKİNASI SN</v>
          </cell>
          <cell r="C1196" t="str">
            <v>-</v>
          </cell>
          <cell r="D1196" t="str">
            <v>AD</v>
          </cell>
          <cell r="E1196">
            <v>0</v>
          </cell>
          <cell r="F1196">
            <v>1</v>
          </cell>
          <cell r="G1196" t="str">
            <v>3300 NET</v>
          </cell>
          <cell r="H1196">
            <v>8004428007476</v>
          </cell>
          <cell r="I1196">
            <v>18</v>
          </cell>
        </row>
        <row r="1197">
          <cell r="A1197">
            <v>146631</v>
          </cell>
          <cell r="B1197" t="str">
            <v>KİTAP KAPLAMA MASASI</v>
          </cell>
          <cell r="C1197" t="str">
            <v>-</v>
          </cell>
          <cell r="D1197" t="str">
            <v>AD</v>
          </cell>
          <cell r="E1197">
            <v>0</v>
          </cell>
          <cell r="F1197">
            <v>1</v>
          </cell>
          <cell r="G1197">
            <v>450</v>
          </cell>
          <cell r="H1197">
            <v>8694340091990</v>
          </cell>
          <cell r="I1197">
            <v>18</v>
          </cell>
        </row>
        <row r="1198">
          <cell r="A1198" t="str">
            <v>SPEEDY COVER DEFTER VE KİTAP KAPLARI</v>
          </cell>
          <cell r="B1198">
            <v>0</v>
          </cell>
          <cell r="C1198">
            <v>0</v>
          </cell>
          <cell r="D1198">
            <v>0</v>
          </cell>
          <cell r="E1198">
            <v>0</v>
          </cell>
          <cell r="F1198">
            <v>0</v>
          </cell>
          <cell r="G1198">
            <v>0</v>
          </cell>
          <cell r="H1198">
            <v>0</v>
          </cell>
          <cell r="I1198">
            <v>0</v>
          </cell>
        </row>
        <row r="1199">
          <cell r="A1199">
            <v>145299</v>
          </cell>
          <cell r="B1199" t="str">
            <v xml:space="preserve">SPEEDYCOVER DEFTER-KİTAP KABI </v>
          </cell>
          <cell r="C1199" t="str">
            <v>ŞEFFAF</v>
          </cell>
          <cell r="D1199" t="str">
            <v>RL</v>
          </cell>
          <cell r="E1199">
            <v>0</v>
          </cell>
          <cell r="F1199">
            <v>4</v>
          </cell>
          <cell r="G1199" t="str">
            <v>140 NET</v>
          </cell>
          <cell r="H1199">
            <v>8004428810304</v>
          </cell>
          <cell r="I1199">
            <v>18</v>
          </cell>
        </row>
        <row r="1200">
          <cell r="A1200">
            <v>145307</v>
          </cell>
          <cell r="B1200" t="str">
            <v>SPEEDYCOVER DEFTER-KİTAP KABI</v>
          </cell>
          <cell r="C1200" t="str">
            <v>MAVİ</v>
          </cell>
          <cell r="D1200" t="str">
            <v>RL</v>
          </cell>
          <cell r="E1200">
            <v>0</v>
          </cell>
          <cell r="F1200">
            <v>4</v>
          </cell>
          <cell r="G1200" t="str">
            <v>180 NET</v>
          </cell>
          <cell r="H1200">
            <v>8004428010469</v>
          </cell>
          <cell r="I1200">
            <v>18</v>
          </cell>
        </row>
        <row r="1201">
          <cell r="A1201">
            <v>145325</v>
          </cell>
          <cell r="B1201" t="str">
            <v xml:space="preserve">SPEEDY COVER DEFTER-KİTAP KABI </v>
          </cell>
          <cell r="C1201" t="str">
            <v>YEŞİL</v>
          </cell>
          <cell r="D1201" t="str">
            <v>RL</v>
          </cell>
          <cell r="E1201">
            <v>0</v>
          </cell>
          <cell r="F1201">
            <v>4</v>
          </cell>
          <cell r="G1201" t="str">
            <v>180 NET</v>
          </cell>
          <cell r="H1201">
            <v>8004428010476</v>
          </cell>
          <cell r="I1201">
            <v>18</v>
          </cell>
        </row>
        <row r="1202">
          <cell r="A1202">
            <v>145328</v>
          </cell>
          <cell r="B1202" t="str">
            <v xml:space="preserve">SPEEDYCOVER DEFTER-KİTAP KABI </v>
          </cell>
          <cell r="C1202" t="str">
            <v>SARI</v>
          </cell>
          <cell r="D1202" t="str">
            <v>RL</v>
          </cell>
          <cell r="E1202">
            <v>0</v>
          </cell>
          <cell r="F1202">
            <v>4</v>
          </cell>
          <cell r="G1202" t="str">
            <v>180 NET</v>
          </cell>
          <cell r="H1202">
            <v>8004428010483</v>
          </cell>
          <cell r="I1202">
            <v>18</v>
          </cell>
        </row>
        <row r="1203">
          <cell r="A1203">
            <v>145329</v>
          </cell>
          <cell r="B1203" t="str">
            <v xml:space="preserve">SPEEDYCOVER DEFTER-KİTAP KABI </v>
          </cell>
          <cell r="C1203" t="str">
            <v>KIRMIZI</v>
          </cell>
          <cell r="D1203" t="str">
            <v>RL</v>
          </cell>
          <cell r="E1203">
            <v>0</v>
          </cell>
          <cell r="F1203">
            <v>4</v>
          </cell>
          <cell r="G1203" t="str">
            <v>180 NET</v>
          </cell>
          <cell r="H1203">
            <v>8004428010452</v>
          </cell>
          <cell r="I1203">
            <v>18</v>
          </cell>
        </row>
        <row r="1204">
          <cell r="A1204">
            <v>0</v>
          </cell>
          <cell r="B1204">
            <v>0</v>
          </cell>
          <cell r="C1204">
            <v>0</v>
          </cell>
          <cell r="D1204">
            <v>0</v>
          </cell>
          <cell r="E1204">
            <v>0</v>
          </cell>
          <cell r="F1204">
            <v>0</v>
          </cell>
          <cell r="G1204">
            <v>0</v>
          </cell>
          <cell r="H1204">
            <v>0</v>
          </cell>
          <cell r="I1204">
            <v>0</v>
          </cell>
        </row>
        <row r="1205">
          <cell r="A1205">
            <v>0</v>
          </cell>
          <cell r="B1205">
            <v>0</v>
          </cell>
          <cell r="C1205">
            <v>0</v>
          </cell>
          <cell r="D1205">
            <v>0</v>
          </cell>
          <cell r="E1205">
            <v>0</v>
          </cell>
          <cell r="F1205">
            <v>0</v>
          </cell>
          <cell r="G1205">
            <v>0</v>
          </cell>
          <cell r="H1205">
            <v>0</v>
          </cell>
          <cell r="I1205">
            <v>0</v>
          </cell>
        </row>
        <row r="1206">
          <cell r="A1206">
            <v>0</v>
          </cell>
          <cell r="B1206">
            <v>0</v>
          </cell>
          <cell r="C1206">
            <v>0</v>
          </cell>
          <cell r="D1206">
            <v>0</v>
          </cell>
          <cell r="E1206">
            <v>0</v>
          </cell>
          <cell r="F1206">
            <v>0</v>
          </cell>
          <cell r="G1206">
            <v>0</v>
          </cell>
          <cell r="H1206">
            <v>0</v>
          </cell>
          <cell r="I1206">
            <v>0</v>
          </cell>
        </row>
        <row r="1207">
          <cell r="A1207">
            <v>0</v>
          </cell>
          <cell r="B1207">
            <v>0</v>
          </cell>
          <cell r="C1207">
            <v>0</v>
          </cell>
          <cell r="D1207">
            <v>0</v>
          </cell>
          <cell r="E1207">
            <v>0</v>
          </cell>
          <cell r="F1207">
            <v>0</v>
          </cell>
          <cell r="G1207">
            <v>0</v>
          </cell>
          <cell r="H1207">
            <v>0</v>
          </cell>
          <cell r="I1207">
            <v>0</v>
          </cell>
        </row>
        <row r="1208">
          <cell r="A1208">
            <v>0</v>
          </cell>
          <cell r="B1208">
            <v>0</v>
          </cell>
          <cell r="C1208">
            <v>0</v>
          </cell>
          <cell r="D1208">
            <v>0</v>
          </cell>
          <cell r="E1208">
            <v>0</v>
          </cell>
          <cell r="F1208">
            <v>0</v>
          </cell>
          <cell r="G1208">
            <v>0</v>
          </cell>
          <cell r="H1208">
            <v>0</v>
          </cell>
          <cell r="I1208">
            <v>0</v>
          </cell>
        </row>
        <row r="1209">
          <cell r="A1209" t="str">
            <v>TEKSTİL ÜRÜNLERİ</v>
          </cell>
          <cell r="B1209">
            <v>0</v>
          </cell>
          <cell r="C1209">
            <v>0</v>
          </cell>
          <cell r="D1209">
            <v>0</v>
          </cell>
          <cell r="E1209">
            <v>0</v>
          </cell>
          <cell r="F1209">
            <v>0</v>
          </cell>
          <cell r="G1209">
            <v>0</v>
          </cell>
          <cell r="H1209">
            <v>0</v>
          </cell>
          <cell r="I1209">
            <v>0</v>
          </cell>
        </row>
        <row r="1210">
          <cell r="A1210">
            <v>208408</v>
          </cell>
          <cell r="B1210" t="str">
            <v xml:space="preserve">KAMİNARİ MOR İŞRETLEME KALEMİ HAVA İLE UÇAN (KALIN UÇLU) </v>
          </cell>
          <cell r="C1210" t="str">
            <v>-</v>
          </cell>
          <cell r="D1210" t="str">
            <v>AD</v>
          </cell>
          <cell r="E1210">
            <v>0</v>
          </cell>
          <cell r="F1210">
            <v>200</v>
          </cell>
          <cell r="G1210">
            <v>0</v>
          </cell>
          <cell r="H1210">
            <v>8694340094229</v>
          </cell>
          <cell r="I1210">
            <v>18</v>
          </cell>
        </row>
        <row r="1211">
          <cell r="A1211">
            <v>23908</v>
          </cell>
          <cell r="B1211" t="str">
            <v>RED ARROW YH-11S RED ARROW KILÇIK TABANCASI</v>
          </cell>
          <cell r="C1211" t="str">
            <v>-</v>
          </cell>
          <cell r="D1211" t="str">
            <v>AD</v>
          </cell>
          <cell r="E1211">
            <v>0</v>
          </cell>
          <cell r="F1211">
            <v>100</v>
          </cell>
          <cell r="G1211">
            <v>0</v>
          </cell>
          <cell r="H1211">
            <v>8694340800004</v>
          </cell>
          <cell r="I1211">
            <v>18</v>
          </cell>
        </row>
        <row r="1212">
          <cell r="A1212">
            <v>30492</v>
          </cell>
          <cell r="B1212" t="str">
            <v>RED ARROW YH-202 KILÇIK İĞNESİ</v>
          </cell>
          <cell r="C1212" t="str">
            <v>-</v>
          </cell>
          <cell r="D1212" t="str">
            <v>AD</v>
          </cell>
          <cell r="E1212">
            <v>5</v>
          </cell>
          <cell r="F1212">
            <v>500</v>
          </cell>
          <cell r="G1212">
            <v>0</v>
          </cell>
          <cell r="H1212">
            <v>8694340800066</v>
          </cell>
          <cell r="I1212">
            <v>18</v>
          </cell>
        </row>
        <row r="1213">
          <cell r="A1213">
            <v>75758</v>
          </cell>
          <cell r="B1213" t="str">
            <v xml:space="preserve">REACH TG-88 KILÇIK TABANCASI </v>
          </cell>
          <cell r="C1213" t="str">
            <v>-</v>
          </cell>
          <cell r="D1213" t="str">
            <v>AD</v>
          </cell>
          <cell r="E1213">
            <v>0</v>
          </cell>
          <cell r="F1213">
            <v>100</v>
          </cell>
          <cell r="G1213">
            <v>0</v>
          </cell>
          <cell r="H1213">
            <v>8694340800073</v>
          </cell>
          <cell r="I1213">
            <v>18</v>
          </cell>
        </row>
        <row r="1214">
          <cell r="A1214">
            <v>75777</v>
          </cell>
          <cell r="B1214" t="str">
            <v>REACH YH-202 KILÇIK TABANCASI İĞNESİ (STANDART)</v>
          </cell>
          <cell r="C1214" t="str">
            <v>-</v>
          </cell>
          <cell r="D1214" t="str">
            <v>AD</v>
          </cell>
          <cell r="E1214">
            <v>5</v>
          </cell>
          <cell r="F1214">
            <v>500</v>
          </cell>
          <cell r="G1214">
            <v>0</v>
          </cell>
          <cell r="H1214">
            <v>8694340800080</v>
          </cell>
          <cell r="I1214">
            <v>18</v>
          </cell>
        </row>
        <row r="1215">
          <cell r="A1215">
            <v>65444</v>
          </cell>
          <cell r="B1215" t="str">
            <v>PREMAX 5" İTALYAN TERZİ MAKASI (VİDALI)</v>
          </cell>
          <cell r="C1215" t="str">
            <v>-</v>
          </cell>
          <cell r="D1215" t="str">
            <v>AD</v>
          </cell>
          <cell r="E1215">
            <v>12</v>
          </cell>
          <cell r="F1215">
            <v>600</v>
          </cell>
          <cell r="G1215">
            <v>0</v>
          </cell>
          <cell r="H1215">
            <v>8694340079783</v>
          </cell>
          <cell r="I1215">
            <v>18</v>
          </cell>
        </row>
        <row r="1216">
          <cell r="A1216">
            <v>69325</v>
          </cell>
          <cell r="B1216" t="str">
            <v>PREMAX 5 1/2" İTALYAN TERZİ MAKASI (VİDALI)</v>
          </cell>
          <cell r="C1216" t="str">
            <v>-</v>
          </cell>
          <cell r="D1216" t="str">
            <v>AD</v>
          </cell>
          <cell r="E1216">
            <v>12</v>
          </cell>
          <cell r="F1216">
            <v>600</v>
          </cell>
          <cell r="G1216">
            <v>0</v>
          </cell>
          <cell r="H1216">
            <v>8694340079790</v>
          </cell>
          <cell r="I1216">
            <v>18</v>
          </cell>
        </row>
        <row r="1217">
          <cell r="A1217">
            <v>65445</v>
          </cell>
          <cell r="B1217" t="str">
            <v>PREMAX 6" İTALYAN TERZİ MAKASI (VİDALI)</v>
          </cell>
          <cell r="C1217" t="str">
            <v>-</v>
          </cell>
          <cell r="D1217" t="str">
            <v>AD</v>
          </cell>
          <cell r="E1217">
            <v>12</v>
          </cell>
          <cell r="F1217">
            <v>480</v>
          </cell>
          <cell r="G1217">
            <v>0</v>
          </cell>
          <cell r="H1217">
            <v>8694340079806</v>
          </cell>
          <cell r="I1217">
            <v>18</v>
          </cell>
        </row>
        <row r="1218">
          <cell r="A1218">
            <v>69326</v>
          </cell>
          <cell r="B1218" t="str">
            <v>PREMAX 7" İTALYAN TERZİ MAKASI (VİDALI)</v>
          </cell>
          <cell r="C1218" t="str">
            <v>-</v>
          </cell>
          <cell r="D1218" t="str">
            <v>AD</v>
          </cell>
          <cell r="E1218">
            <v>12</v>
          </cell>
          <cell r="F1218">
            <v>180</v>
          </cell>
          <cell r="G1218">
            <v>0</v>
          </cell>
          <cell r="H1218">
            <v>8694340079813</v>
          </cell>
          <cell r="I1218">
            <v>18</v>
          </cell>
        </row>
        <row r="1219">
          <cell r="A1219">
            <v>65447</v>
          </cell>
          <cell r="B1219" t="str">
            <v>PREMAX 8" İTALYAN TERZİ MAKASI (VİDALI)</v>
          </cell>
          <cell r="C1219" t="str">
            <v>-</v>
          </cell>
          <cell r="D1219" t="str">
            <v>AD</v>
          </cell>
          <cell r="E1219">
            <v>12</v>
          </cell>
          <cell r="F1219">
            <v>144</v>
          </cell>
          <cell r="G1219">
            <v>0</v>
          </cell>
          <cell r="H1219">
            <v>8694340079820</v>
          </cell>
          <cell r="I1219">
            <v>18</v>
          </cell>
        </row>
        <row r="1220">
          <cell r="A1220">
            <v>69327</v>
          </cell>
          <cell r="B1220" t="str">
            <v>PREMAX 9" İTALYAN TERZİ MAKASI (VİDALI)</v>
          </cell>
          <cell r="C1220" t="str">
            <v>-</v>
          </cell>
          <cell r="D1220" t="str">
            <v>AD</v>
          </cell>
          <cell r="E1220">
            <v>12</v>
          </cell>
          <cell r="F1220">
            <v>144</v>
          </cell>
          <cell r="G1220">
            <v>0</v>
          </cell>
          <cell r="H1220">
            <v>8694340079837</v>
          </cell>
          <cell r="I1220">
            <v>18</v>
          </cell>
        </row>
        <row r="1221">
          <cell r="A1221">
            <v>274436</v>
          </cell>
          <cell r="B1221" t="str">
            <v>DOSE.(200ML+40GR).MDF YAPIŞTIRICI KİT SPREY</v>
          </cell>
          <cell r="C1221">
            <v>0</v>
          </cell>
          <cell r="D1221">
            <v>0</v>
          </cell>
          <cell r="E1221">
            <v>0</v>
          </cell>
          <cell r="F1221">
            <v>24</v>
          </cell>
          <cell r="G1221" t="str">
            <v>8 net</v>
          </cell>
          <cell r="H1221">
            <v>8690078030119</v>
          </cell>
          <cell r="I1221">
            <v>0</v>
          </cell>
        </row>
        <row r="1222">
          <cell r="A1222">
            <v>274432</v>
          </cell>
          <cell r="B1222" t="str">
            <v>DOSE.400 ML.LEKE ÇIKARMA SPREYİ</v>
          </cell>
          <cell r="C1222">
            <v>0</v>
          </cell>
          <cell r="D1222">
            <v>0</v>
          </cell>
          <cell r="E1222">
            <v>0</v>
          </cell>
          <cell r="F1222">
            <v>0</v>
          </cell>
          <cell r="G1222">
            <v>0</v>
          </cell>
          <cell r="H1222">
            <v>0</v>
          </cell>
          <cell r="I1222">
            <v>0</v>
          </cell>
        </row>
        <row r="1223">
          <cell r="A1223">
            <v>274435</v>
          </cell>
          <cell r="B1223" t="str">
            <v>DOSE.500 ML.ÇOK AMAÇLI TEMİZLEME SPREYİ.(KÖPÜKLÜ)</v>
          </cell>
          <cell r="C1223">
            <v>0</v>
          </cell>
          <cell r="D1223">
            <v>0</v>
          </cell>
          <cell r="E1223">
            <v>0</v>
          </cell>
          <cell r="F1223">
            <v>0</v>
          </cell>
          <cell r="G1223">
            <v>0</v>
          </cell>
          <cell r="H1223">
            <v>0</v>
          </cell>
          <cell r="I1223">
            <v>0</v>
          </cell>
        </row>
        <row r="1224">
          <cell r="A1224">
            <v>274434</v>
          </cell>
          <cell r="B1224" t="str">
            <v>DOSE.500 ML.TELA PRES TEMİZLEYİCİ SPREYİ</v>
          </cell>
          <cell r="C1224">
            <v>0</v>
          </cell>
          <cell r="D1224">
            <v>0</v>
          </cell>
          <cell r="E1224">
            <v>0</v>
          </cell>
          <cell r="F1224">
            <v>0</v>
          </cell>
          <cell r="G1224">
            <v>0</v>
          </cell>
          <cell r="H1224">
            <v>0</v>
          </cell>
          <cell r="I1224">
            <v>0</v>
          </cell>
        </row>
        <row r="1225">
          <cell r="A1225">
            <v>274433</v>
          </cell>
          <cell r="B1225" t="str">
            <v>DOSE.500 ML.ÜTÜ KOLASI SPREYİ</v>
          </cell>
          <cell r="C1225">
            <v>0</v>
          </cell>
          <cell r="D1225">
            <v>0</v>
          </cell>
          <cell r="E1225">
            <v>0</v>
          </cell>
          <cell r="F1225">
            <v>0</v>
          </cell>
          <cell r="G1225">
            <v>0</v>
          </cell>
          <cell r="H1225">
            <v>0</v>
          </cell>
          <cell r="I1225">
            <v>0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8:F44"/>
  <sheetViews>
    <sheetView view="pageBreakPreview" zoomScale="70" zoomScaleNormal="62" zoomScaleSheetLayoutView="70" workbookViewId="0">
      <selection activeCell="B44" sqref="B44"/>
    </sheetView>
  </sheetViews>
  <sheetFormatPr defaultRowHeight="12.75"/>
  <cols>
    <col min="1" max="1" width="13.28515625" style="38" customWidth="1"/>
    <col min="2" max="2" width="19.5703125" style="38" customWidth="1"/>
    <col min="3" max="3" width="21.7109375" style="38" customWidth="1"/>
    <col min="4" max="4" width="20.140625" style="38" customWidth="1"/>
    <col min="5" max="5" width="21.7109375" style="38" customWidth="1"/>
    <col min="6" max="6" width="20.42578125" style="38" customWidth="1"/>
    <col min="7" max="16384" width="9.140625" style="38"/>
  </cols>
  <sheetData>
    <row r="18" spans="1:6">
      <c r="A18" s="37"/>
      <c r="B18" s="37"/>
      <c r="C18" s="37"/>
      <c r="D18" s="37"/>
      <c r="E18" s="37"/>
      <c r="F18" s="37"/>
    </row>
    <row r="19" spans="1:6">
      <c r="A19" s="37"/>
      <c r="B19" s="37"/>
      <c r="C19" s="37"/>
      <c r="D19" s="37"/>
      <c r="E19" s="37"/>
      <c r="F19" s="37"/>
    </row>
    <row r="20" spans="1:6">
      <c r="A20" s="37"/>
      <c r="B20" s="37"/>
      <c r="C20" s="37"/>
      <c r="D20" s="37"/>
      <c r="E20" s="37"/>
      <c r="F20" s="37"/>
    </row>
    <row r="21" spans="1:6">
      <c r="A21" s="37"/>
      <c r="B21" s="37"/>
      <c r="C21" s="37"/>
      <c r="D21" s="37"/>
      <c r="E21" s="37"/>
      <c r="F21" s="37"/>
    </row>
    <row r="22" spans="1:6" ht="59.25" customHeight="1">
      <c r="A22" s="167">
        <v>43475</v>
      </c>
      <c r="B22" s="168"/>
      <c r="C22" s="168"/>
      <c r="D22" s="168"/>
      <c r="E22" s="168"/>
      <c r="F22" s="168"/>
    </row>
    <row r="23" spans="1:6" ht="59.25" customHeight="1">
      <c r="A23" s="168" t="s">
        <v>886</v>
      </c>
      <c r="B23" s="168"/>
      <c r="C23" s="168"/>
      <c r="D23" s="168"/>
      <c r="E23" s="168"/>
      <c r="F23" s="168"/>
    </row>
    <row r="24" spans="1:6" ht="79.5" customHeight="1">
      <c r="A24" s="168" t="s">
        <v>887</v>
      </c>
      <c r="B24" s="168"/>
      <c r="C24" s="168"/>
      <c r="D24" s="168"/>
      <c r="E24" s="168"/>
      <c r="F24" s="168"/>
    </row>
    <row r="25" spans="1:6" ht="34.5" customHeight="1">
      <c r="A25" s="37"/>
      <c r="B25" s="37"/>
      <c r="C25" s="37"/>
      <c r="D25" s="37"/>
      <c r="E25" s="37"/>
      <c r="F25" s="37"/>
    </row>
    <row r="26" spans="1:6" ht="34.5" customHeight="1">
      <c r="A26" s="37"/>
      <c r="B26" s="37"/>
      <c r="C26" s="37"/>
      <c r="D26" s="37"/>
      <c r="E26" s="37"/>
      <c r="F26" s="37"/>
    </row>
    <row r="27" spans="1:6" ht="34.5" customHeight="1"/>
    <row r="38" spans="1:2" ht="15">
      <c r="A38" s="39" t="s">
        <v>1109</v>
      </c>
      <c r="B38" s="39"/>
    </row>
    <row r="39" spans="1:2" ht="15">
      <c r="A39" s="39" t="s">
        <v>888</v>
      </c>
      <c r="B39" s="39"/>
    </row>
    <row r="40" spans="1:2" ht="15">
      <c r="A40" s="39" t="s">
        <v>889</v>
      </c>
      <c r="B40" s="39"/>
    </row>
    <row r="41" spans="1:2" ht="15">
      <c r="A41" s="39" t="s">
        <v>890</v>
      </c>
      <c r="B41" s="39"/>
    </row>
    <row r="42" spans="1:2" ht="15">
      <c r="A42" s="39" t="s">
        <v>1110</v>
      </c>
      <c r="B42" s="39"/>
    </row>
    <row r="43" spans="1:2" ht="15">
      <c r="A43" s="39" t="s">
        <v>891</v>
      </c>
      <c r="B43" s="39"/>
    </row>
    <row r="44" spans="1:2" ht="15">
      <c r="A44" s="39" t="s">
        <v>892</v>
      </c>
      <c r="B44" s="39"/>
    </row>
  </sheetData>
  <mergeCells count="3">
    <mergeCell ref="A22:F22"/>
    <mergeCell ref="A23:F23"/>
    <mergeCell ref="A24:F24"/>
  </mergeCells>
  <printOptions horizontalCentered="1" verticalCentered="1"/>
  <pageMargins left="0.39370078740157483" right="0.39370078740157483" top="0" bottom="0.39370078740157483" header="0.51181102362204722" footer="0.35433070866141736"/>
  <pageSetup paperSize="9" scale="81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Q1314"/>
  <sheetViews>
    <sheetView tabSelected="1" view="pageBreakPreview" topLeftCell="A891" zoomScale="75" zoomScaleNormal="50" zoomScaleSheetLayoutView="75" workbookViewId="0">
      <selection activeCell="G905" sqref="G905"/>
    </sheetView>
  </sheetViews>
  <sheetFormatPr defaultRowHeight="20.100000000000001" customHeight="1"/>
  <cols>
    <col min="1" max="1" width="11.42578125" style="166" customWidth="1"/>
    <col min="2" max="2" width="77.85546875" style="27" customWidth="1"/>
    <col min="3" max="3" width="21.7109375" style="28" customWidth="1"/>
    <col min="4" max="4" width="8.7109375" style="29" customWidth="1"/>
    <col min="5" max="5" width="10" style="29" customWidth="1"/>
    <col min="6" max="6" width="10.7109375" style="29" customWidth="1"/>
    <col min="7" max="7" width="13.28515625" style="30" customWidth="1"/>
    <col min="8" max="8" width="20.140625" style="29" customWidth="1"/>
    <col min="9" max="9" width="7" style="31" customWidth="1"/>
    <col min="10" max="10" width="15.42578125" style="31" customWidth="1"/>
    <col min="11" max="11" width="18.5703125" style="51" customWidth="1"/>
    <col min="12" max="12" width="17.5703125" style="51" customWidth="1"/>
    <col min="13" max="13" width="19.7109375" style="51" customWidth="1"/>
    <col min="14" max="14" width="12.5703125" style="48" customWidth="1"/>
    <col min="15" max="15" width="9.140625" style="1"/>
    <col min="16" max="16" width="10" style="41" bestFit="1" customWidth="1"/>
    <col min="17" max="16384" width="9.140625" style="1"/>
  </cols>
  <sheetData>
    <row r="1" spans="1:16" ht="51.75" customHeight="1">
      <c r="A1" s="174" t="s">
        <v>1108</v>
      </c>
      <c r="B1" s="175"/>
      <c r="C1" s="175"/>
      <c r="D1" s="175"/>
      <c r="E1" s="175"/>
      <c r="F1" s="175"/>
      <c r="G1" s="175"/>
      <c r="H1" s="175"/>
      <c r="I1" s="176"/>
      <c r="J1" s="95"/>
      <c r="K1" s="50"/>
      <c r="L1" s="50"/>
      <c r="M1" s="50"/>
      <c r="N1" s="43"/>
    </row>
    <row r="2" spans="1:16" s="36" customFormat="1" ht="77.25" customHeight="1">
      <c r="A2" s="151" t="s">
        <v>0</v>
      </c>
      <c r="B2" s="32" t="s">
        <v>1</v>
      </c>
      <c r="C2" s="32" t="s">
        <v>2</v>
      </c>
      <c r="D2" s="33" t="s">
        <v>3</v>
      </c>
      <c r="E2" s="33" t="s">
        <v>4</v>
      </c>
      <c r="F2" s="33" t="s">
        <v>5</v>
      </c>
      <c r="G2" s="34" t="s">
        <v>6</v>
      </c>
      <c r="H2" s="33" t="s">
        <v>7</v>
      </c>
      <c r="I2" s="35" t="s">
        <v>8</v>
      </c>
      <c r="J2" s="35"/>
      <c r="K2" s="35" t="s">
        <v>1016</v>
      </c>
      <c r="L2" s="71"/>
      <c r="M2" s="71"/>
      <c r="N2" s="44"/>
      <c r="P2" s="42"/>
    </row>
    <row r="3" spans="1:16" ht="39.950000000000003" customHeight="1">
      <c r="A3" s="177" t="s">
        <v>9</v>
      </c>
      <c r="B3" s="177"/>
      <c r="C3" s="177"/>
      <c r="D3" s="177"/>
      <c r="E3" s="177"/>
      <c r="F3" s="177"/>
      <c r="G3" s="177"/>
      <c r="H3" s="177"/>
      <c r="I3" s="177"/>
      <c r="J3" s="97"/>
      <c r="K3" s="52"/>
      <c r="L3" s="72"/>
      <c r="M3" s="72"/>
      <c r="N3" s="45"/>
    </row>
    <row r="4" spans="1:16" ht="39.950000000000003" customHeight="1">
      <c r="A4" s="152" t="s">
        <v>10</v>
      </c>
      <c r="B4" s="53"/>
      <c r="C4" s="53"/>
      <c r="D4" s="53"/>
      <c r="E4" s="53"/>
      <c r="F4" s="53"/>
      <c r="G4" s="54"/>
      <c r="H4" s="53"/>
      <c r="I4" s="53"/>
      <c r="J4" s="53"/>
      <c r="K4" s="55"/>
      <c r="L4" s="73"/>
      <c r="M4" s="73"/>
      <c r="N4" s="46"/>
    </row>
    <row r="5" spans="1:16" ht="19.5" customHeight="1">
      <c r="A5" s="153">
        <v>257401</v>
      </c>
      <c r="B5" s="2" t="s">
        <v>11</v>
      </c>
      <c r="C5" s="3" t="s">
        <v>12</v>
      </c>
      <c r="D5" s="4" t="s">
        <v>13</v>
      </c>
      <c r="E5" s="5">
        <v>84</v>
      </c>
      <c r="F5" s="5">
        <v>1008</v>
      </c>
      <c r="G5" s="6">
        <v>0.75</v>
      </c>
      <c r="H5" s="5">
        <v>6954884532710</v>
      </c>
      <c r="I5" s="7">
        <v>8</v>
      </c>
      <c r="J5" s="7"/>
      <c r="K5" s="56" t="s">
        <v>1003</v>
      </c>
      <c r="L5" s="74"/>
      <c r="M5" s="74"/>
      <c r="N5" s="47"/>
    </row>
    <row r="6" spans="1:16" ht="20.100000000000001" customHeight="1">
      <c r="A6" s="153">
        <v>257402</v>
      </c>
      <c r="B6" s="2" t="s">
        <v>14</v>
      </c>
      <c r="C6" s="3" t="s">
        <v>12</v>
      </c>
      <c r="D6" s="4" t="s">
        <v>13</v>
      </c>
      <c r="E6" s="5">
        <v>48</v>
      </c>
      <c r="F6" s="5">
        <v>576</v>
      </c>
      <c r="G6" s="6">
        <v>1.2</v>
      </c>
      <c r="H6" s="5">
        <v>6954884504502</v>
      </c>
      <c r="I6" s="7">
        <v>8</v>
      </c>
      <c r="J6" s="7"/>
      <c r="K6" s="56" t="s">
        <v>1003</v>
      </c>
      <c r="L6" s="74"/>
      <c r="M6" s="74"/>
      <c r="N6" s="47"/>
    </row>
    <row r="7" spans="1:16" ht="20.100000000000001" customHeight="1">
      <c r="A7" s="153">
        <v>257405</v>
      </c>
      <c r="B7" s="2" t="s">
        <v>15</v>
      </c>
      <c r="C7" s="3" t="s">
        <v>16</v>
      </c>
      <c r="D7" s="4" t="s">
        <v>13</v>
      </c>
      <c r="E7" s="5">
        <v>36</v>
      </c>
      <c r="F7" s="5">
        <v>576</v>
      </c>
      <c r="G7" s="6">
        <v>1.99</v>
      </c>
      <c r="H7" s="5">
        <v>6954884512941</v>
      </c>
      <c r="I7" s="7">
        <v>8</v>
      </c>
      <c r="J7" s="7"/>
      <c r="K7" s="56" t="s">
        <v>1003</v>
      </c>
      <c r="L7" s="74"/>
      <c r="M7" s="74"/>
      <c r="N7" s="47"/>
    </row>
    <row r="8" spans="1:16" ht="20.100000000000001" customHeight="1">
      <c r="A8" s="153">
        <v>257411</v>
      </c>
      <c r="B8" s="2" t="s">
        <v>17</v>
      </c>
      <c r="C8" s="3" t="s">
        <v>18</v>
      </c>
      <c r="D8" s="4" t="s">
        <v>13</v>
      </c>
      <c r="E8" s="5">
        <v>12</v>
      </c>
      <c r="F8" s="5">
        <v>384</v>
      </c>
      <c r="G8" s="6">
        <v>3.99</v>
      </c>
      <c r="H8" s="5">
        <v>6954884543716</v>
      </c>
      <c r="I8" s="7">
        <v>8</v>
      </c>
      <c r="J8" s="7"/>
      <c r="K8" s="56" t="s">
        <v>1003</v>
      </c>
      <c r="L8" s="74"/>
      <c r="M8" s="74"/>
      <c r="N8" s="47"/>
    </row>
    <row r="9" spans="1:16" ht="20.100000000000001" customHeight="1">
      <c r="A9" s="153">
        <v>257406</v>
      </c>
      <c r="B9" s="2" t="s">
        <v>19</v>
      </c>
      <c r="C9" s="3" t="s">
        <v>20</v>
      </c>
      <c r="D9" s="4" t="s">
        <v>13</v>
      </c>
      <c r="E9" s="5">
        <v>12</v>
      </c>
      <c r="F9" s="5">
        <v>384</v>
      </c>
      <c r="G9" s="6">
        <v>5.6</v>
      </c>
      <c r="H9" s="5">
        <v>6954884503321</v>
      </c>
      <c r="I9" s="7">
        <v>8</v>
      </c>
      <c r="J9" s="7"/>
      <c r="K9" s="56" t="s">
        <v>1003</v>
      </c>
      <c r="L9" s="74"/>
      <c r="M9" s="74"/>
      <c r="N9" s="47"/>
    </row>
    <row r="10" spans="1:16" ht="20.100000000000001" customHeight="1">
      <c r="A10" s="153">
        <v>257408</v>
      </c>
      <c r="B10" s="2" t="s">
        <v>21</v>
      </c>
      <c r="C10" s="3" t="s">
        <v>20</v>
      </c>
      <c r="D10" s="4" t="s">
        <v>13</v>
      </c>
      <c r="E10" s="5">
        <v>12</v>
      </c>
      <c r="F10" s="5">
        <v>288</v>
      </c>
      <c r="G10" s="6">
        <v>7.5</v>
      </c>
      <c r="H10" s="5">
        <v>6954884547882</v>
      </c>
      <c r="I10" s="7">
        <v>8</v>
      </c>
      <c r="J10" s="7"/>
      <c r="K10" s="56" t="s">
        <v>1003</v>
      </c>
      <c r="L10" s="74"/>
      <c r="M10" s="74"/>
      <c r="N10" s="47"/>
    </row>
    <row r="11" spans="1:16" ht="20.100000000000001" customHeight="1">
      <c r="A11" s="153">
        <v>257409</v>
      </c>
      <c r="B11" s="2" t="s">
        <v>22</v>
      </c>
      <c r="C11" s="3" t="s">
        <v>12</v>
      </c>
      <c r="D11" s="4" t="s">
        <v>13</v>
      </c>
      <c r="E11" s="5">
        <v>12</v>
      </c>
      <c r="F11" s="5">
        <v>384</v>
      </c>
      <c r="G11" s="6">
        <v>6.25</v>
      </c>
      <c r="H11" s="5">
        <v>6954884575274</v>
      </c>
      <c r="I11" s="7">
        <v>8</v>
      </c>
      <c r="J11" s="7"/>
      <c r="K11" s="56" t="s">
        <v>1003</v>
      </c>
      <c r="L11" s="74"/>
      <c r="M11" s="74"/>
      <c r="N11" s="47"/>
    </row>
    <row r="12" spans="1:16" ht="20.100000000000001" customHeight="1">
      <c r="A12" s="153">
        <v>257410</v>
      </c>
      <c r="B12" s="2" t="s">
        <v>23</v>
      </c>
      <c r="C12" s="3" t="s">
        <v>20</v>
      </c>
      <c r="D12" s="4" t="s">
        <v>13</v>
      </c>
      <c r="E12" s="5">
        <v>12</v>
      </c>
      <c r="F12" s="5">
        <v>384</v>
      </c>
      <c r="G12" s="6">
        <v>7.5</v>
      </c>
      <c r="H12" s="5">
        <v>6954884574420</v>
      </c>
      <c r="I12" s="7">
        <v>8</v>
      </c>
      <c r="J12" s="7"/>
      <c r="K12" s="56" t="s">
        <v>1003</v>
      </c>
      <c r="L12" s="74"/>
      <c r="M12" s="74"/>
      <c r="N12" s="47"/>
    </row>
    <row r="13" spans="1:16" ht="20.100000000000001" customHeight="1">
      <c r="A13" s="153">
        <v>273130</v>
      </c>
      <c r="B13" s="2" t="s">
        <v>24</v>
      </c>
      <c r="C13" s="3" t="s">
        <v>12</v>
      </c>
      <c r="D13" s="4" t="s">
        <v>13</v>
      </c>
      <c r="E13" s="5">
        <v>12</v>
      </c>
      <c r="F13" s="5">
        <v>192</v>
      </c>
      <c r="G13" s="6">
        <v>7.5</v>
      </c>
      <c r="H13" s="5">
        <v>6954884593827</v>
      </c>
      <c r="I13" s="7">
        <v>8</v>
      </c>
      <c r="J13" s="7"/>
      <c r="K13" s="56" t="s">
        <v>1003</v>
      </c>
      <c r="L13" s="74"/>
      <c r="M13" s="74"/>
      <c r="N13" s="47"/>
    </row>
    <row r="14" spans="1:16" ht="20.100000000000001" customHeight="1">
      <c r="A14" s="154">
        <v>289881</v>
      </c>
      <c r="B14" s="2" t="s">
        <v>25</v>
      </c>
      <c r="C14" s="3" t="s">
        <v>12</v>
      </c>
      <c r="D14" s="4" t="s">
        <v>13</v>
      </c>
      <c r="E14" s="5">
        <v>18</v>
      </c>
      <c r="F14" s="5">
        <v>288</v>
      </c>
      <c r="G14" s="6">
        <v>7.5</v>
      </c>
      <c r="H14" s="5">
        <v>6954884595371</v>
      </c>
      <c r="I14" s="7">
        <v>8</v>
      </c>
      <c r="J14" s="7"/>
      <c r="K14" s="56" t="s">
        <v>1003</v>
      </c>
      <c r="L14" s="74"/>
      <c r="M14" s="74"/>
      <c r="N14" s="47"/>
    </row>
    <row r="15" spans="1:16" ht="20.100000000000001" customHeight="1">
      <c r="A15" s="154">
        <v>289882</v>
      </c>
      <c r="B15" s="2" t="s">
        <v>26</v>
      </c>
      <c r="C15" s="3" t="s">
        <v>18</v>
      </c>
      <c r="D15" s="4" t="s">
        <v>13</v>
      </c>
      <c r="E15" s="5">
        <v>12</v>
      </c>
      <c r="F15" s="5">
        <v>288</v>
      </c>
      <c r="G15" s="6">
        <v>8.4</v>
      </c>
      <c r="H15" s="5">
        <v>6954884594701</v>
      </c>
      <c r="I15" s="7">
        <v>8</v>
      </c>
      <c r="J15" s="7"/>
      <c r="K15" s="56" t="s">
        <v>1003</v>
      </c>
      <c r="L15" s="74"/>
      <c r="M15" s="74"/>
      <c r="N15" s="47"/>
    </row>
    <row r="16" spans="1:16" ht="39.950000000000003" customHeight="1">
      <c r="A16" s="152" t="s">
        <v>27</v>
      </c>
      <c r="B16" s="53"/>
      <c r="C16" s="53"/>
      <c r="D16" s="53"/>
      <c r="E16" s="53"/>
      <c r="F16" s="53"/>
      <c r="G16" s="54"/>
      <c r="H16" s="53"/>
      <c r="I16" s="53"/>
      <c r="J16" s="7"/>
      <c r="K16" s="55"/>
      <c r="L16" s="73"/>
      <c r="M16" s="73"/>
      <c r="N16" s="47"/>
    </row>
    <row r="17" spans="1:14" ht="20.100000000000001" customHeight="1">
      <c r="A17" s="153">
        <v>272721</v>
      </c>
      <c r="B17" s="2" t="s">
        <v>28</v>
      </c>
      <c r="C17" s="3" t="s">
        <v>20</v>
      </c>
      <c r="D17" s="4" t="s">
        <v>13</v>
      </c>
      <c r="E17" s="5">
        <v>24</v>
      </c>
      <c r="F17" s="5">
        <v>384</v>
      </c>
      <c r="G17" s="6">
        <v>1.95</v>
      </c>
      <c r="H17" s="5">
        <v>6954884577438</v>
      </c>
      <c r="I17" s="7">
        <v>8</v>
      </c>
      <c r="J17" s="7"/>
      <c r="K17" s="56" t="s">
        <v>1003</v>
      </c>
      <c r="L17" s="74"/>
      <c r="M17" s="74"/>
      <c r="N17" s="47"/>
    </row>
    <row r="18" spans="1:14" ht="20.100000000000001" customHeight="1">
      <c r="A18" s="153">
        <v>272722</v>
      </c>
      <c r="B18" s="2" t="s">
        <v>29</v>
      </c>
      <c r="C18" s="3" t="s">
        <v>30</v>
      </c>
      <c r="D18" s="4" t="s">
        <v>13</v>
      </c>
      <c r="E18" s="5">
        <v>20</v>
      </c>
      <c r="F18" s="5">
        <v>320</v>
      </c>
      <c r="G18" s="6">
        <v>1.3</v>
      </c>
      <c r="H18" s="5">
        <v>6954884594428</v>
      </c>
      <c r="I18" s="7">
        <v>8</v>
      </c>
      <c r="J18" s="7"/>
      <c r="K18" s="56" t="s">
        <v>1003</v>
      </c>
      <c r="L18" s="74"/>
      <c r="M18" s="74"/>
      <c r="N18" s="47"/>
    </row>
    <row r="19" spans="1:14" ht="20.100000000000001" customHeight="1">
      <c r="A19" s="153">
        <v>272723</v>
      </c>
      <c r="B19" s="2" t="s">
        <v>31</v>
      </c>
      <c r="C19" s="3" t="s">
        <v>30</v>
      </c>
      <c r="D19" s="4" t="s">
        <v>13</v>
      </c>
      <c r="E19" s="5">
        <v>30</v>
      </c>
      <c r="F19" s="5">
        <v>480</v>
      </c>
      <c r="G19" s="6">
        <v>0.75</v>
      </c>
      <c r="H19" s="5">
        <v>6954884594442</v>
      </c>
      <c r="I19" s="7">
        <v>8</v>
      </c>
      <c r="J19" s="7"/>
      <c r="K19" s="56" t="s">
        <v>1003</v>
      </c>
      <c r="L19" s="74"/>
      <c r="M19" s="74"/>
      <c r="N19" s="47"/>
    </row>
    <row r="20" spans="1:14" ht="20.100000000000001" customHeight="1">
      <c r="A20" s="153">
        <v>298770</v>
      </c>
      <c r="B20" s="2" t="s">
        <v>32</v>
      </c>
      <c r="C20" s="3" t="s">
        <v>33</v>
      </c>
      <c r="D20" s="4" t="s">
        <v>13</v>
      </c>
      <c r="E20" s="5">
        <v>20</v>
      </c>
      <c r="F20" s="5">
        <v>400</v>
      </c>
      <c r="G20" s="6">
        <v>1.3</v>
      </c>
      <c r="H20" s="5">
        <v>6954884503413</v>
      </c>
      <c r="I20" s="7">
        <v>8</v>
      </c>
      <c r="J20" s="7"/>
      <c r="K20" s="56" t="s">
        <v>1003</v>
      </c>
      <c r="L20" s="74"/>
      <c r="M20" s="74"/>
      <c r="N20" s="47"/>
    </row>
    <row r="21" spans="1:14" ht="20.100000000000001" customHeight="1">
      <c r="A21" s="153">
        <v>298771</v>
      </c>
      <c r="B21" s="2" t="s">
        <v>34</v>
      </c>
      <c r="C21" s="3" t="s">
        <v>33</v>
      </c>
      <c r="D21" s="4" t="s">
        <v>13</v>
      </c>
      <c r="E21" s="5">
        <v>30</v>
      </c>
      <c r="F21" s="5">
        <v>600</v>
      </c>
      <c r="G21" s="6">
        <v>0.75</v>
      </c>
      <c r="H21" s="5">
        <v>6954884503437</v>
      </c>
      <c r="I21" s="7">
        <v>8</v>
      </c>
      <c r="J21" s="7"/>
      <c r="K21" s="56" t="s">
        <v>1003</v>
      </c>
      <c r="L21" s="74"/>
      <c r="M21" s="74"/>
      <c r="N21" s="47"/>
    </row>
    <row r="22" spans="1:14" ht="20.100000000000001" customHeight="1">
      <c r="A22" s="153">
        <v>257416</v>
      </c>
      <c r="B22" s="2" t="s">
        <v>35</v>
      </c>
      <c r="C22" s="3" t="s">
        <v>20</v>
      </c>
      <c r="D22" s="4" t="s">
        <v>13</v>
      </c>
      <c r="E22" s="5">
        <v>24</v>
      </c>
      <c r="F22" s="5">
        <v>384</v>
      </c>
      <c r="G22" s="6">
        <v>1.6</v>
      </c>
      <c r="H22" s="5">
        <v>6954884549275</v>
      </c>
      <c r="I22" s="7">
        <v>8</v>
      </c>
      <c r="J22" s="7"/>
      <c r="K22" s="56" t="s">
        <v>1003</v>
      </c>
      <c r="L22" s="74"/>
      <c r="M22" s="74"/>
      <c r="N22" s="47"/>
    </row>
    <row r="23" spans="1:14" ht="20.100000000000001" customHeight="1">
      <c r="A23" s="153">
        <v>257417</v>
      </c>
      <c r="B23" s="2" t="s">
        <v>36</v>
      </c>
      <c r="C23" s="3" t="s">
        <v>18</v>
      </c>
      <c r="D23" s="4" t="s">
        <v>13</v>
      </c>
      <c r="E23" s="5">
        <v>36</v>
      </c>
      <c r="F23" s="5">
        <v>576</v>
      </c>
      <c r="G23" s="6">
        <v>1.6</v>
      </c>
      <c r="H23" s="5">
        <v>6954884574093</v>
      </c>
      <c r="I23" s="7">
        <v>8</v>
      </c>
      <c r="J23" s="7"/>
      <c r="K23" s="56" t="s">
        <v>1003</v>
      </c>
      <c r="L23" s="74"/>
      <c r="M23" s="74"/>
      <c r="N23" s="47"/>
    </row>
    <row r="24" spans="1:14" ht="20.100000000000001" customHeight="1">
      <c r="A24" s="153">
        <v>257419</v>
      </c>
      <c r="B24" s="2" t="s">
        <v>37</v>
      </c>
      <c r="C24" s="3" t="s">
        <v>20</v>
      </c>
      <c r="D24" s="4" t="s">
        <v>13</v>
      </c>
      <c r="E24" s="5">
        <v>36</v>
      </c>
      <c r="F24" s="5">
        <v>576</v>
      </c>
      <c r="G24" s="6">
        <v>1.6</v>
      </c>
      <c r="H24" s="5">
        <v>6954884546472</v>
      </c>
      <c r="I24" s="7">
        <v>8</v>
      </c>
      <c r="J24" s="7"/>
      <c r="K24" s="56" t="s">
        <v>1003</v>
      </c>
      <c r="L24" s="74"/>
      <c r="M24" s="74"/>
      <c r="N24" s="47"/>
    </row>
    <row r="25" spans="1:14" ht="20.100000000000001" customHeight="1">
      <c r="A25" s="153">
        <v>257418</v>
      </c>
      <c r="B25" s="2" t="s">
        <v>38</v>
      </c>
      <c r="C25" s="3" t="s">
        <v>39</v>
      </c>
      <c r="D25" s="4" t="s">
        <v>13</v>
      </c>
      <c r="E25" s="5">
        <v>48</v>
      </c>
      <c r="F25" s="5">
        <v>384</v>
      </c>
      <c r="G25" s="6">
        <v>1.6</v>
      </c>
      <c r="H25" s="5">
        <v>6954884513009</v>
      </c>
      <c r="I25" s="7">
        <v>8</v>
      </c>
      <c r="J25" s="7"/>
      <c r="K25" s="56" t="s">
        <v>1003</v>
      </c>
      <c r="L25" s="74"/>
      <c r="M25" s="74"/>
      <c r="N25" s="47"/>
    </row>
    <row r="26" spans="1:14" ht="20.100000000000001" customHeight="1">
      <c r="A26" s="155">
        <v>257420</v>
      </c>
      <c r="B26" s="2" t="s">
        <v>40</v>
      </c>
      <c r="C26" s="3" t="s">
        <v>20</v>
      </c>
      <c r="D26" s="4" t="s">
        <v>13</v>
      </c>
      <c r="E26" s="5">
        <v>32</v>
      </c>
      <c r="F26" s="5">
        <v>512</v>
      </c>
      <c r="G26" s="6">
        <v>1.6</v>
      </c>
      <c r="H26" s="5">
        <v>6954884546496</v>
      </c>
      <c r="I26" s="7">
        <v>8</v>
      </c>
      <c r="J26" s="7"/>
      <c r="K26" s="56" t="s">
        <v>1003</v>
      </c>
      <c r="L26" s="74"/>
      <c r="M26" s="74"/>
      <c r="N26" s="47"/>
    </row>
    <row r="27" spans="1:14" ht="20.100000000000001" customHeight="1">
      <c r="A27" s="155">
        <v>257415</v>
      </c>
      <c r="B27" s="2" t="s">
        <v>41</v>
      </c>
      <c r="C27" s="3" t="s">
        <v>42</v>
      </c>
      <c r="D27" s="4" t="s">
        <v>13</v>
      </c>
      <c r="E27" s="5">
        <v>24</v>
      </c>
      <c r="F27" s="5">
        <v>384</v>
      </c>
      <c r="G27" s="6">
        <v>1.3</v>
      </c>
      <c r="H27" s="5">
        <v>6954884504731</v>
      </c>
      <c r="I27" s="7">
        <v>8</v>
      </c>
      <c r="J27" s="7"/>
      <c r="K27" s="56" t="s">
        <v>1003</v>
      </c>
      <c r="L27" s="74"/>
      <c r="M27" s="74"/>
      <c r="N27" s="47"/>
    </row>
    <row r="28" spans="1:14" ht="20.100000000000001" customHeight="1">
      <c r="A28" s="155">
        <v>257421</v>
      </c>
      <c r="B28" s="2" t="s">
        <v>43</v>
      </c>
      <c r="C28" s="3" t="s">
        <v>44</v>
      </c>
      <c r="D28" s="4" t="s">
        <v>13</v>
      </c>
      <c r="E28" s="5">
        <v>24</v>
      </c>
      <c r="F28" s="5">
        <v>384</v>
      </c>
      <c r="G28" s="6">
        <v>1.3</v>
      </c>
      <c r="H28" s="5">
        <v>6954884504724</v>
      </c>
      <c r="I28" s="7">
        <v>8</v>
      </c>
      <c r="J28" s="7"/>
      <c r="K28" s="56" t="s">
        <v>1003</v>
      </c>
      <c r="L28" s="74"/>
      <c r="M28" s="74"/>
      <c r="N28" s="47"/>
    </row>
    <row r="29" spans="1:14" ht="20.100000000000001" customHeight="1">
      <c r="A29" s="155">
        <v>257422</v>
      </c>
      <c r="B29" s="2" t="s">
        <v>45</v>
      </c>
      <c r="C29" s="3" t="s">
        <v>46</v>
      </c>
      <c r="D29" s="4" t="s">
        <v>13</v>
      </c>
      <c r="E29" s="5">
        <v>24</v>
      </c>
      <c r="F29" s="5">
        <v>384</v>
      </c>
      <c r="G29" s="6">
        <v>1.3</v>
      </c>
      <c r="H29" s="5">
        <v>6954884504717</v>
      </c>
      <c r="I29" s="7">
        <v>8</v>
      </c>
      <c r="J29" s="7"/>
      <c r="K29" s="56" t="s">
        <v>1003</v>
      </c>
      <c r="L29" s="74"/>
      <c r="M29" s="74"/>
      <c r="N29" s="47"/>
    </row>
    <row r="30" spans="1:14" ht="20.100000000000001" customHeight="1">
      <c r="A30" s="155">
        <v>292184</v>
      </c>
      <c r="B30" s="2" t="s">
        <v>47</v>
      </c>
      <c r="C30" s="3" t="s">
        <v>33</v>
      </c>
      <c r="D30" s="4" t="s">
        <v>13</v>
      </c>
      <c r="E30" s="5">
        <v>24</v>
      </c>
      <c r="F30" s="5">
        <v>576</v>
      </c>
      <c r="G30" s="6">
        <v>1.6</v>
      </c>
      <c r="H30" s="5">
        <v>6954884574413</v>
      </c>
      <c r="I30" s="7">
        <v>8</v>
      </c>
      <c r="J30" s="7"/>
      <c r="K30" s="56" t="s">
        <v>1003</v>
      </c>
      <c r="L30" s="74"/>
      <c r="M30" s="74"/>
      <c r="N30" s="47"/>
    </row>
    <row r="31" spans="1:14" ht="20.100000000000001" customHeight="1">
      <c r="A31" s="153">
        <v>292185</v>
      </c>
      <c r="B31" s="2" t="s">
        <v>48</v>
      </c>
      <c r="C31" s="3" t="s">
        <v>33</v>
      </c>
      <c r="D31" s="4" t="s">
        <v>13</v>
      </c>
      <c r="E31" s="5">
        <v>24</v>
      </c>
      <c r="F31" s="5">
        <v>576</v>
      </c>
      <c r="G31" s="6">
        <v>1.6</v>
      </c>
      <c r="H31" s="5">
        <v>6954884574390</v>
      </c>
      <c r="I31" s="7">
        <v>8</v>
      </c>
      <c r="J31" s="7"/>
      <c r="K31" s="56" t="s">
        <v>1003</v>
      </c>
      <c r="L31" s="74"/>
      <c r="M31" s="74"/>
      <c r="N31" s="47"/>
    </row>
    <row r="32" spans="1:14" ht="20.100000000000001" customHeight="1">
      <c r="A32" s="153">
        <v>292186</v>
      </c>
      <c r="B32" s="2" t="s">
        <v>49</v>
      </c>
      <c r="C32" s="3" t="s">
        <v>33</v>
      </c>
      <c r="D32" s="4" t="s">
        <v>13</v>
      </c>
      <c r="E32" s="5">
        <v>24</v>
      </c>
      <c r="F32" s="5">
        <v>576</v>
      </c>
      <c r="G32" s="6">
        <v>1.6</v>
      </c>
      <c r="H32" s="5">
        <v>6954884574406</v>
      </c>
      <c r="I32" s="7">
        <v>8</v>
      </c>
      <c r="J32" s="7"/>
      <c r="K32" s="56" t="s">
        <v>1003</v>
      </c>
      <c r="L32" s="74"/>
      <c r="M32" s="74"/>
      <c r="N32" s="47"/>
    </row>
    <row r="33" spans="1:16" ht="39.950000000000003" customHeight="1">
      <c r="A33" s="152" t="s">
        <v>50</v>
      </c>
      <c r="B33" s="53"/>
      <c r="C33" s="53"/>
      <c r="D33" s="53"/>
      <c r="E33" s="53"/>
      <c r="F33" s="53"/>
      <c r="G33" s="54"/>
      <c r="H33" s="53"/>
      <c r="I33" s="53"/>
      <c r="J33" s="7"/>
      <c r="K33" s="55"/>
      <c r="L33" s="73"/>
      <c r="M33" s="73"/>
      <c r="N33" s="47"/>
    </row>
    <row r="34" spans="1:16" ht="20.100000000000001" customHeight="1">
      <c r="A34" s="153">
        <v>257423</v>
      </c>
      <c r="B34" s="2" t="s">
        <v>51</v>
      </c>
      <c r="C34" s="3" t="s">
        <v>52</v>
      </c>
      <c r="D34" s="4" t="s">
        <v>13</v>
      </c>
      <c r="E34" s="5">
        <v>24</v>
      </c>
      <c r="F34" s="5">
        <v>384</v>
      </c>
      <c r="G34" s="6">
        <v>2.5</v>
      </c>
      <c r="H34" s="5">
        <v>6954884576554</v>
      </c>
      <c r="I34" s="7">
        <v>8</v>
      </c>
      <c r="J34" s="7"/>
      <c r="K34" s="56" t="s">
        <v>1003</v>
      </c>
      <c r="L34" s="74"/>
      <c r="M34" s="74"/>
      <c r="N34" s="47"/>
    </row>
    <row r="35" spans="1:16" ht="20.100000000000001" customHeight="1">
      <c r="A35" s="153">
        <v>257424</v>
      </c>
      <c r="B35" s="2" t="s">
        <v>53</v>
      </c>
      <c r="C35" s="3" t="s">
        <v>12</v>
      </c>
      <c r="D35" s="4" t="s">
        <v>13</v>
      </c>
      <c r="E35" s="5">
        <v>24</v>
      </c>
      <c r="F35" s="5">
        <v>384</v>
      </c>
      <c r="G35" s="6">
        <v>6.6</v>
      </c>
      <c r="H35" s="5">
        <v>6954884576561</v>
      </c>
      <c r="I35" s="7">
        <v>8</v>
      </c>
      <c r="J35" s="7"/>
      <c r="K35" s="56" t="s">
        <v>1003</v>
      </c>
      <c r="L35" s="74"/>
      <c r="M35" s="74"/>
      <c r="N35" s="47"/>
    </row>
    <row r="36" spans="1:16" ht="20.100000000000001" customHeight="1">
      <c r="A36" s="153">
        <v>260310</v>
      </c>
      <c r="B36" s="2" t="s">
        <v>54</v>
      </c>
      <c r="C36" s="3" t="s">
        <v>12</v>
      </c>
      <c r="D36" s="4" t="s">
        <v>13</v>
      </c>
      <c r="E36" s="5">
        <v>24</v>
      </c>
      <c r="F36" s="5">
        <v>384</v>
      </c>
      <c r="G36" s="6">
        <v>5.4</v>
      </c>
      <c r="H36" s="5">
        <v>6954884576547</v>
      </c>
      <c r="I36" s="7">
        <v>8</v>
      </c>
      <c r="J36" s="7"/>
      <c r="K36" s="56" t="s">
        <v>1003</v>
      </c>
      <c r="L36" s="74"/>
      <c r="M36" s="74"/>
      <c r="N36" s="47"/>
    </row>
    <row r="37" spans="1:16" ht="39.950000000000003" customHeight="1">
      <c r="A37" s="152" t="s">
        <v>55</v>
      </c>
      <c r="B37" s="53"/>
      <c r="C37" s="53"/>
      <c r="D37" s="53"/>
      <c r="E37" s="53"/>
      <c r="F37" s="53"/>
      <c r="G37" s="54"/>
      <c r="H37" s="53"/>
      <c r="I37" s="53"/>
      <c r="J37" s="7"/>
      <c r="K37" s="55"/>
      <c r="L37" s="73"/>
      <c r="M37" s="73"/>
      <c r="N37" s="47"/>
    </row>
    <row r="38" spans="1:16" ht="20.100000000000001" customHeight="1">
      <c r="A38" s="153">
        <v>261386</v>
      </c>
      <c r="B38" s="2" t="s">
        <v>56</v>
      </c>
      <c r="C38" s="3" t="s">
        <v>12</v>
      </c>
      <c r="D38" s="4" t="s">
        <v>13</v>
      </c>
      <c r="E38" s="5">
        <v>24</v>
      </c>
      <c r="F38" s="5">
        <v>576</v>
      </c>
      <c r="G38" s="6">
        <v>3.25</v>
      </c>
      <c r="H38" s="5">
        <v>6954884504397</v>
      </c>
      <c r="I38" s="7">
        <v>8</v>
      </c>
      <c r="J38" s="7"/>
      <c r="K38" s="56" t="s">
        <v>1003</v>
      </c>
      <c r="L38" s="74"/>
      <c r="M38" s="74"/>
      <c r="N38" s="47"/>
    </row>
    <row r="39" spans="1:16" ht="20.100000000000001" customHeight="1">
      <c r="A39" s="153">
        <v>261385</v>
      </c>
      <c r="B39" s="2" t="s">
        <v>57</v>
      </c>
      <c r="C39" s="3" t="s">
        <v>12</v>
      </c>
      <c r="D39" s="4" t="s">
        <v>13</v>
      </c>
      <c r="E39" s="5">
        <v>24</v>
      </c>
      <c r="F39" s="5">
        <v>576</v>
      </c>
      <c r="G39" s="6">
        <v>3.25</v>
      </c>
      <c r="H39" s="5">
        <v>6954884504380</v>
      </c>
      <c r="I39" s="7">
        <v>8</v>
      </c>
      <c r="J39" s="7"/>
      <c r="K39" s="56" t="s">
        <v>1003</v>
      </c>
      <c r="L39" s="74"/>
      <c r="M39" s="74"/>
      <c r="N39" s="47"/>
    </row>
    <row r="40" spans="1:16" ht="20.100000000000001" customHeight="1">
      <c r="A40" s="153">
        <v>261384</v>
      </c>
      <c r="B40" s="2" t="s">
        <v>58</v>
      </c>
      <c r="C40" s="3" t="s">
        <v>12</v>
      </c>
      <c r="D40" s="4" t="s">
        <v>13</v>
      </c>
      <c r="E40" s="5">
        <v>24</v>
      </c>
      <c r="F40" s="5">
        <v>576</v>
      </c>
      <c r="G40" s="6">
        <v>3.75</v>
      </c>
      <c r="H40" s="5">
        <v>6954884503352</v>
      </c>
      <c r="I40" s="7">
        <v>8</v>
      </c>
      <c r="J40" s="7"/>
      <c r="K40" s="56" t="s">
        <v>1003</v>
      </c>
      <c r="L40" s="74"/>
      <c r="M40" s="74"/>
      <c r="N40" s="47"/>
    </row>
    <row r="41" spans="1:16" ht="20.100000000000001" customHeight="1">
      <c r="A41" s="156">
        <v>261388</v>
      </c>
      <c r="B41" s="8" t="s">
        <v>59</v>
      </c>
      <c r="C41" s="9" t="s">
        <v>12</v>
      </c>
      <c r="D41" s="4" t="s">
        <v>13</v>
      </c>
      <c r="E41" s="5">
        <v>24</v>
      </c>
      <c r="F41" s="5">
        <v>288</v>
      </c>
      <c r="G41" s="6">
        <v>7.5</v>
      </c>
      <c r="H41" s="10">
        <v>6954884578848</v>
      </c>
      <c r="I41" s="7">
        <v>8</v>
      </c>
      <c r="J41" s="7"/>
      <c r="K41" s="56" t="s">
        <v>1003</v>
      </c>
      <c r="L41" s="74"/>
      <c r="M41" s="74"/>
      <c r="N41" s="47"/>
    </row>
    <row r="42" spans="1:16" ht="39.950000000000003" customHeight="1">
      <c r="A42" s="152" t="s">
        <v>60</v>
      </c>
      <c r="B42" s="53"/>
      <c r="C42" s="53"/>
      <c r="D42" s="53"/>
      <c r="E42" s="53"/>
      <c r="F42" s="53"/>
      <c r="G42" s="54"/>
      <c r="H42" s="53"/>
      <c r="I42" s="53"/>
      <c r="J42" s="7"/>
      <c r="K42" s="55"/>
      <c r="L42" s="73"/>
      <c r="M42" s="73"/>
      <c r="N42" s="47"/>
    </row>
    <row r="43" spans="1:16" ht="20.100000000000001" customHeight="1">
      <c r="A43" s="153">
        <v>257426</v>
      </c>
      <c r="B43" s="2" t="s">
        <v>61</v>
      </c>
      <c r="C43" s="3" t="s">
        <v>18</v>
      </c>
      <c r="D43" s="4" t="s">
        <v>13</v>
      </c>
      <c r="E43" s="5">
        <v>10</v>
      </c>
      <c r="F43" s="5">
        <v>240</v>
      </c>
      <c r="G43" s="6">
        <v>9.4499999999999993</v>
      </c>
      <c r="H43" s="5">
        <v>6954884533649</v>
      </c>
      <c r="I43" s="7">
        <v>8</v>
      </c>
      <c r="J43" s="7"/>
      <c r="K43" s="56" t="s">
        <v>1003</v>
      </c>
      <c r="L43" s="74"/>
      <c r="M43" s="74"/>
      <c r="N43" s="47"/>
    </row>
    <row r="44" spans="1:16" ht="20.100000000000001" customHeight="1">
      <c r="A44" s="153">
        <v>257427</v>
      </c>
      <c r="B44" s="2" t="s">
        <v>62</v>
      </c>
      <c r="C44" s="3" t="s">
        <v>12</v>
      </c>
      <c r="D44" s="4" t="s">
        <v>13</v>
      </c>
      <c r="E44" s="5">
        <v>12</v>
      </c>
      <c r="F44" s="5">
        <v>384</v>
      </c>
      <c r="G44" s="6">
        <v>4.7</v>
      </c>
      <c r="H44" s="5">
        <v>6954884504823</v>
      </c>
      <c r="I44" s="7">
        <v>8</v>
      </c>
      <c r="J44" s="7"/>
      <c r="K44" s="56" t="s">
        <v>1003</v>
      </c>
      <c r="L44" s="74"/>
      <c r="M44" s="74"/>
      <c r="N44" s="47"/>
    </row>
    <row r="45" spans="1:16" ht="39.950000000000003" customHeight="1">
      <c r="A45" s="152" t="s">
        <v>63</v>
      </c>
      <c r="B45" s="53"/>
      <c r="C45" s="53"/>
      <c r="D45" s="53"/>
      <c r="E45" s="53"/>
      <c r="F45" s="53"/>
      <c r="G45" s="54"/>
      <c r="H45" s="53"/>
      <c r="I45" s="53"/>
      <c r="J45" s="7"/>
      <c r="K45" s="55"/>
      <c r="L45" s="73"/>
      <c r="M45" s="73"/>
      <c r="N45" s="47"/>
    </row>
    <row r="46" spans="1:16" ht="20.100000000000001" customHeight="1">
      <c r="A46" s="153">
        <v>257433</v>
      </c>
      <c r="B46" s="2" t="s">
        <v>64</v>
      </c>
      <c r="C46" s="3" t="s">
        <v>12</v>
      </c>
      <c r="D46" s="4" t="s">
        <v>13</v>
      </c>
      <c r="E46" s="5">
        <v>20</v>
      </c>
      <c r="F46" s="5">
        <v>240</v>
      </c>
      <c r="G46" s="6">
        <v>2.9</v>
      </c>
      <c r="H46" s="5">
        <v>6954884504885</v>
      </c>
      <c r="I46" s="7">
        <v>18</v>
      </c>
      <c r="J46" s="7"/>
      <c r="K46" s="56" t="s">
        <v>1003</v>
      </c>
      <c r="L46" s="74"/>
      <c r="M46" s="74"/>
      <c r="N46" s="47"/>
    </row>
    <row r="47" spans="1:16" ht="20.100000000000001" customHeight="1">
      <c r="A47" s="153">
        <v>257434</v>
      </c>
      <c r="B47" s="2" t="s">
        <v>65</v>
      </c>
      <c r="C47" s="3" t="s">
        <v>18</v>
      </c>
      <c r="D47" s="4" t="s">
        <v>13</v>
      </c>
      <c r="E47" s="5">
        <v>20</v>
      </c>
      <c r="F47" s="5">
        <v>240</v>
      </c>
      <c r="G47" s="6">
        <v>4.7</v>
      </c>
      <c r="H47" s="5">
        <v>6954884504908</v>
      </c>
      <c r="I47" s="7">
        <v>18</v>
      </c>
      <c r="J47" s="7"/>
      <c r="K47" s="40"/>
      <c r="L47" s="1"/>
      <c r="M47" s="41"/>
      <c r="N47" s="1"/>
      <c r="P47" s="1"/>
    </row>
    <row r="48" spans="1:16" ht="19.5" customHeight="1">
      <c r="A48" s="153">
        <v>292802</v>
      </c>
      <c r="B48" s="2" t="s">
        <v>67</v>
      </c>
      <c r="C48" s="3" t="s">
        <v>12</v>
      </c>
      <c r="D48" s="4" t="s">
        <v>13</v>
      </c>
      <c r="E48" s="5">
        <v>20</v>
      </c>
      <c r="F48" s="5">
        <v>240</v>
      </c>
      <c r="G48" s="6">
        <v>6.7</v>
      </c>
      <c r="H48" s="5">
        <v>6954884594947</v>
      </c>
      <c r="I48" s="7">
        <v>18</v>
      </c>
      <c r="J48" s="7"/>
      <c r="K48" s="56" t="s">
        <v>1003</v>
      </c>
      <c r="L48" s="74"/>
      <c r="M48" s="74"/>
      <c r="N48" s="47"/>
    </row>
    <row r="49" spans="1:16" ht="20.100000000000001" customHeight="1">
      <c r="A49" s="153">
        <v>272726</v>
      </c>
      <c r="B49" s="2" t="s">
        <v>66</v>
      </c>
      <c r="C49" s="3" t="s">
        <v>12</v>
      </c>
      <c r="D49" s="4" t="s">
        <v>13</v>
      </c>
      <c r="E49" s="5">
        <v>20</v>
      </c>
      <c r="F49" s="5">
        <v>240</v>
      </c>
      <c r="G49" s="6">
        <v>3.4</v>
      </c>
      <c r="H49" s="5">
        <v>6954884578640</v>
      </c>
      <c r="I49" s="7">
        <v>18</v>
      </c>
      <c r="J49" s="7"/>
      <c r="K49" s="56" t="s">
        <v>1003</v>
      </c>
      <c r="L49" s="74"/>
      <c r="M49" s="74"/>
      <c r="N49" s="47"/>
    </row>
    <row r="50" spans="1:16" ht="20.100000000000001" customHeight="1">
      <c r="A50" s="153">
        <v>257435</v>
      </c>
      <c r="B50" s="2" t="s">
        <v>1022</v>
      </c>
      <c r="C50" s="3" t="s">
        <v>20</v>
      </c>
      <c r="D50" s="4" t="s">
        <v>13</v>
      </c>
      <c r="E50" s="5">
        <v>20</v>
      </c>
      <c r="F50" s="5">
        <v>240</v>
      </c>
      <c r="G50" s="6">
        <v>6.7</v>
      </c>
      <c r="H50" s="5">
        <v>6954884511791</v>
      </c>
      <c r="I50" s="7">
        <v>18</v>
      </c>
      <c r="J50" s="7"/>
      <c r="K50" s="40"/>
      <c r="L50" s="1"/>
      <c r="M50" s="41"/>
      <c r="N50" s="1"/>
      <c r="P50" s="1"/>
    </row>
    <row r="51" spans="1:16" ht="39.950000000000003" customHeight="1">
      <c r="A51" s="152" t="s">
        <v>68</v>
      </c>
      <c r="B51" s="53"/>
      <c r="C51" s="53"/>
      <c r="D51" s="53"/>
      <c r="E51" s="53"/>
      <c r="F51" s="53"/>
      <c r="G51" s="54"/>
      <c r="H51" s="53"/>
      <c r="I51" s="53"/>
      <c r="J51" s="7"/>
      <c r="K51" s="55"/>
      <c r="L51" s="73"/>
      <c r="M51" s="73"/>
      <c r="N51" s="47"/>
    </row>
    <row r="52" spans="1:16" ht="20.100000000000001" customHeight="1">
      <c r="A52" s="153">
        <v>257429</v>
      </c>
      <c r="B52" s="2" t="s">
        <v>69</v>
      </c>
      <c r="C52" s="3" t="s">
        <v>18</v>
      </c>
      <c r="D52" s="4" t="s">
        <v>13</v>
      </c>
      <c r="E52" s="5">
        <v>24</v>
      </c>
      <c r="F52" s="5">
        <v>384</v>
      </c>
      <c r="G52" s="6">
        <v>9.6</v>
      </c>
      <c r="H52" s="5">
        <v>6954884546670</v>
      </c>
      <c r="I52" s="7">
        <v>18</v>
      </c>
      <c r="J52" s="7"/>
      <c r="K52" s="56" t="s">
        <v>1003</v>
      </c>
      <c r="L52" s="74"/>
      <c r="M52" s="74"/>
      <c r="N52" s="47"/>
    </row>
    <row r="53" spans="1:16" ht="20.100000000000001" customHeight="1">
      <c r="A53" s="153">
        <v>289883</v>
      </c>
      <c r="B53" s="2" t="s">
        <v>70</v>
      </c>
      <c r="C53" s="3" t="s">
        <v>12</v>
      </c>
      <c r="D53" s="4" t="s">
        <v>13</v>
      </c>
      <c r="E53" s="5">
        <v>24</v>
      </c>
      <c r="F53" s="5">
        <v>384</v>
      </c>
      <c r="G53" s="6">
        <v>8.3000000000000007</v>
      </c>
      <c r="H53" s="5">
        <v>6954884595258</v>
      </c>
      <c r="I53" s="7">
        <v>18</v>
      </c>
      <c r="J53" s="7"/>
      <c r="K53" s="56" t="s">
        <v>1003</v>
      </c>
      <c r="L53" s="74"/>
      <c r="M53" s="74"/>
      <c r="N53" s="47"/>
    </row>
    <row r="54" spans="1:16" ht="39.950000000000003" customHeight="1">
      <c r="A54" s="152" t="s">
        <v>71</v>
      </c>
      <c r="B54" s="53"/>
      <c r="C54" s="53"/>
      <c r="D54" s="53"/>
      <c r="E54" s="53"/>
      <c r="F54" s="53"/>
      <c r="G54" s="54"/>
      <c r="H54" s="53"/>
      <c r="I54" s="53"/>
      <c r="J54" s="7"/>
      <c r="K54" s="55"/>
      <c r="L54" s="73"/>
      <c r="M54" s="73"/>
      <c r="N54" s="47"/>
    </row>
    <row r="55" spans="1:16" ht="20.100000000000001" customHeight="1">
      <c r="A55" s="156">
        <v>281592</v>
      </c>
      <c r="B55" s="8" t="s">
        <v>72</v>
      </c>
      <c r="C55" s="9" t="s">
        <v>73</v>
      </c>
      <c r="D55" s="4" t="s">
        <v>74</v>
      </c>
      <c r="E55" s="5">
        <v>12</v>
      </c>
      <c r="F55" s="5">
        <v>144</v>
      </c>
      <c r="G55" s="6">
        <v>16.600000000000001</v>
      </c>
      <c r="H55" s="10">
        <v>6954884546120</v>
      </c>
      <c r="I55" s="7">
        <v>8</v>
      </c>
      <c r="J55" s="7"/>
      <c r="K55" s="56" t="s">
        <v>1003</v>
      </c>
      <c r="L55" s="74"/>
      <c r="M55" s="74"/>
      <c r="N55" s="47"/>
    </row>
    <row r="56" spans="1:16" ht="39.950000000000003" customHeight="1">
      <c r="A56" s="152" t="s">
        <v>75</v>
      </c>
      <c r="B56" s="53"/>
      <c r="C56" s="53"/>
      <c r="D56" s="53"/>
      <c r="E56" s="53"/>
      <c r="F56" s="53"/>
      <c r="G56" s="54"/>
      <c r="H56" s="53"/>
      <c r="I56" s="53"/>
      <c r="J56" s="7"/>
      <c r="K56" s="55"/>
      <c r="L56" s="73"/>
      <c r="M56" s="73"/>
      <c r="N56" s="47"/>
    </row>
    <row r="57" spans="1:16" ht="20.100000000000001" customHeight="1">
      <c r="A57" s="156">
        <v>281590</v>
      </c>
      <c r="B57" s="8" t="s">
        <v>78</v>
      </c>
      <c r="C57" s="9" t="s">
        <v>73</v>
      </c>
      <c r="D57" s="4" t="s">
        <v>77</v>
      </c>
      <c r="E57" s="5">
        <v>12</v>
      </c>
      <c r="F57" s="5">
        <v>144</v>
      </c>
      <c r="G57" s="6">
        <v>9.25</v>
      </c>
      <c r="H57" s="10">
        <v>6954884577681</v>
      </c>
      <c r="I57" s="7">
        <v>18</v>
      </c>
      <c r="J57" s="7"/>
      <c r="K57" s="56" t="s">
        <v>1003</v>
      </c>
      <c r="L57" s="74"/>
      <c r="M57" s="74"/>
      <c r="N57" s="47"/>
    </row>
    <row r="58" spans="1:16" ht="20.100000000000001" customHeight="1">
      <c r="A58" s="156">
        <v>280139</v>
      </c>
      <c r="B58" s="8" t="s">
        <v>76</v>
      </c>
      <c r="C58" s="9" t="s">
        <v>73</v>
      </c>
      <c r="D58" s="4" t="s">
        <v>77</v>
      </c>
      <c r="E58" s="5">
        <v>12</v>
      </c>
      <c r="F58" s="5">
        <v>96</v>
      </c>
      <c r="G58" s="6">
        <v>16.600000000000001</v>
      </c>
      <c r="H58" s="10">
        <v>6954884577407</v>
      </c>
      <c r="I58" s="7">
        <v>18</v>
      </c>
      <c r="J58" s="7"/>
      <c r="K58" s="56" t="s">
        <v>1003</v>
      </c>
      <c r="L58" s="74"/>
      <c r="M58" s="74"/>
      <c r="N58" s="47"/>
    </row>
    <row r="59" spans="1:16" ht="39.950000000000003" customHeight="1">
      <c r="A59" s="152" t="s">
        <v>1023</v>
      </c>
      <c r="B59" s="53"/>
      <c r="C59" s="53"/>
      <c r="D59" s="53"/>
      <c r="E59" s="53"/>
      <c r="F59" s="53"/>
      <c r="G59" s="54"/>
      <c r="H59" s="53"/>
      <c r="I59" s="53"/>
      <c r="J59" s="7"/>
      <c r="K59" s="55"/>
      <c r="L59" s="73"/>
      <c r="M59" s="73"/>
      <c r="N59" s="47"/>
    </row>
    <row r="60" spans="1:16" ht="20.100000000000001" customHeight="1">
      <c r="A60" s="156">
        <v>292177</v>
      </c>
      <c r="B60" s="8" t="s">
        <v>81</v>
      </c>
      <c r="C60" s="9" t="s">
        <v>82</v>
      </c>
      <c r="D60" s="4" t="s">
        <v>13</v>
      </c>
      <c r="E60" s="5">
        <v>24</v>
      </c>
      <c r="F60" s="5">
        <v>216</v>
      </c>
      <c r="G60" s="6">
        <v>6.25</v>
      </c>
      <c r="H60" s="10">
        <v>6954884576691</v>
      </c>
      <c r="I60" s="7">
        <v>8</v>
      </c>
      <c r="J60" s="7"/>
      <c r="K60" s="56" t="s">
        <v>1003</v>
      </c>
      <c r="L60" s="74"/>
      <c r="M60" s="74"/>
      <c r="N60" s="47"/>
    </row>
    <row r="61" spans="1:16" ht="20.100000000000001" customHeight="1">
      <c r="A61" s="156">
        <v>292179</v>
      </c>
      <c r="B61" s="8" t="s">
        <v>84</v>
      </c>
      <c r="C61" s="9" t="s">
        <v>73</v>
      </c>
      <c r="D61" s="4" t="s">
        <v>13</v>
      </c>
      <c r="E61" s="5">
        <v>12</v>
      </c>
      <c r="F61" s="5">
        <v>144</v>
      </c>
      <c r="G61" s="6">
        <v>9.25</v>
      </c>
      <c r="H61" s="10">
        <v>6954884576707</v>
      </c>
      <c r="I61" s="7">
        <v>8</v>
      </c>
      <c r="J61" s="7"/>
      <c r="K61" s="56" t="s">
        <v>1003</v>
      </c>
      <c r="L61" s="74"/>
      <c r="M61" s="74"/>
      <c r="N61" s="47"/>
    </row>
    <row r="62" spans="1:16" ht="20.100000000000001" customHeight="1">
      <c r="A62" s="156">
        <v>292173</v>
      </c>
      <c r="B62" s="8" t="s">
        <v>79</v>
      </c>
      <c r="C62" s="9" t="s">
        <v>80</v>
      </c>
      <c r="D62" s="4" t="s">
        <v>77</v>
      </c>
      <c r="E62" s="5">
        <v>12</v>
      </c>
      <c r="F62" s="5">
        <v>96</v>
      </c>
      <c r="G62" s="6">
        <v>12.5</v>
      </c>
      <c r="H62" s="10">
        <v>6954884549435</v>
      </c>
      <c r="I62" s="7">
        <v>18</v>
      </c>
      <c r="J62" s="7"/>
      <c r="K62" s="56" t="s">
        <v>1003</v>
      </c>
      <c r="L62" s="74"/>
      <c r="M62" s="74"/>
      <c r="N62" s="47"/>
    </row>
    <row r="63" spans="1:16" ht="39.950000000000003" customHeight="1">
      <c r="A63" s="152" t="s">
        <v>85</v>
      </c>
      <c r="B63" s="53"/>
      <c r="C63" s="53"/>
      <c r="D63" s="53"/>
      <c r="E63" s="53"/>
      <c r="F63" s="53"/>
      <c r="G63" s="54"/>
      <c r="H63" s="53"/>
      <c r="I63" s="53"/>
      <c r="J63" s="7"/>
      <c r="K63" s="55"/>
      <c r="L63" s="73"/>
      <c r="M63" s="73"/>
      <c r="N63" s="47"/>
    </row>
    <row r="64" spans="1:16" ht="20.100000000000001" customHeight="1">
      <c r="A64" s="153">
        <v>257432</v>
      </c>
      <c r="B64" s="2" t="s">
        <v>86</v>
      </c>
      <c r="C64" s="3" t="s">
        <v>33</v>
      </c>
      <c r="D64" s="4" t="s">
        <v>13</v>
      </c>
      <c r="E64" s="5">
        <v>20</v>
      </c>
      <c r="F64" s="5">
        <v>80</v>
      </c>
      <c r="G64" s="6">
        <v>14.9</v>
      </c>
      <c r="H64" s="5">
        <v>6954884545833</v>
      </c>
      <c r="I64" s="7">
        <v>18</v>
      </c>
      <c r="J64" s="7"/>
      <c r="K64" s="56" t="s">
        <v>1003</v>
      </c>
      <c r="L64" s="74"/>
      <c r="M64" s="74"/>
      <c r="N64" s="47"/>
    </row>
    <row r="65" spans="1:14" ht="20.100000000000001" customHeight="1">
      <c r="A65" s="153">
        <v>268902</v>
      </c>
      <c r="B65" s="2" t="s">
        <v>1100</v>
      </c>
      <c r="C65" s="3" t="s">
        <v>33</v>
      </c>
      <c r="D65" s="4" t="s">
        <v>13</v>
      </c>
      <c r="E65" s="5">
        <v>20</v>
      </c>
      <c r="F65" s="5">
        <v>80</v>
      </c>
      <c r="G65" s="6">
        <v>21.9</v>
      </c>
      <c r="H65" s="5">
        <v>6954884578909</v>
      </c>
      <c r="I65" s="7">
        <v>18</v>
      </c>
      <c r="J65" s="7"/>
      <c r="K65" s="56" t="s">
        <v>1003</v>
      </c>
      <c r="L65" s="74"/>
      <c r="M65" s="74"/>
      <c r="N65" s="47"/>
    </row>
    <row r="66" spans="1:14" ht="20.100000000000001" customHeight="1">
      <c r="A66" s="156">
        <v>292180</v>
      </c>
      <c r="B66" s="8" t="s">
        <v>87</v>
      </c>
      <c r="C66" s="9" t="s">
        <v>20</v>
      </c>
      <c r="D66" s="4" t="s">
        <v>13</v>
      </c>
      <c r="E66" s="5">
        <v>12</v>
      </c>
      <c r="F66" s="5">
        <v>288</v>
      </c>
      <c r="G66" s="6">
        <v>3.3</v>
      </c>
      <c r="H66" s="10">
        <v>6954884506100</v>
      </c>
      <c r="I66" s="7">
        <v>8</v>
      </c>
      <c r="J66" s="7"/>
      <c r="K66" s="56" t="s">
        <v>1003</v>
      </c>
      <c r="L66" s="74"/>
      <c r="M66" s="74"/>
      <c r="N66" s="47"/>
    </row>
    <row r="67" spans="1:14" ht="39.950000000000003" customHeight="1">
      <c r="A67" s="152" t="s">
        <v>88</v>
      </c>
      <c r="B67" s="53"/>
      <c r="C67" s="53"/>
      <c r="D67" s="53"/>
      <c r="E67" s="53"/>
      <c r="F67" s="53"/>
      <c r="G67" s="54"/>
      <c r="H67" s="53"/>
      <c r="I67" s="53"/>
      <c r="J67" s="7"/>
      <c r="K67" s="55"/>
      <c r="L67" s="73"/>
      <c r="M67" s="73"/>
      <c r="N67" s="47"/>
    </row>
    <row r="68" spans="1:14" ht="20.100000000000001" customHeight="1">
      <c r="A68" s="153">
        <v>257436</v>
      </c>
      <c r="B68" s="2" t="s">
        <v>89</v>
      </c>
      <c r="C68" s="3" t="s">
        <v>33</v>
      </c>
      <c r="D68" s="4" t="s">
        <v>13</v>
      </c>
      <c r="E68" s="5">
        <v>24</v>
      </c>
      <c r="F68" s="5">
        <v>288</v>
      </c>
      <c r="G68" s="6">
        <v>2.6</v>
      </c>
      <c r="H68" s="5">
        <v>6954884575311</v>
      </c>
      <c r="I68" s="7">
        <v>18</v>
      </c>
      <c r="J68" s="7"/>
      <c r="K68" s="56" t="s">
        <v>1003</v>
      </c>
      <c r="L68" s="74"/>
      <c r="M68" s="74"/>
      <c r="N68" s="47"/>
    </row>
    <row r="69" spans="1:14" ht="20.100000000000001" customHeight="1">
      <c r="A69" s="153">
        <v>257437</v>
      </c>
      <c r="B69" s="2" t="s">
        <v>90</v>
      </c>
      <c r="C69" s="3" t="s">
        <v>33</v>
      </c>
      <c r="D69" s="4" t="s">
        <v>13</v>
      </c>
      <c r="E69" s="5">
        <v>12</v>
      </c>
      <c r="F69" s="5">
        <v>144</v>
      </c>
      <c r="G69" s="6">
        <v>4.5999999999999996</v>
      </c>
      <c r="H69" s="5">
        <v>6954884575328</v>
      </c>
      <c r="I69" s="7">
        <v>18</v>
      </c>
      <c r="J69" s="7"/>
      <c r="K69" s="56" t="s">
        <v>1003</v>
      </c>
      <c r="L69" s="74"/>
      <c r="M69" s="74"/>
      <c r="N69" s="47"/>
    </row>
    <row r="70" spans="1:14" ht="20.100000000000001" customHeight="1">
      <c r="A70" s="153">
        <v>257438</v>
      </c>
      <c r="B70" s="2" t="s">
        <v>91</v>
      </c>
      <c r="C70" s="3" t="s">
        <v>33</v>
      </c>
      <c r="D70" s="4" t="s">
        <v>13</v>
      </c>
      <c r="E70" s="5">
        <v>6</v>
      </c>
      <c r="F70" s="5">
        <v>96</v>
      </c>
      <c r="G70" s="6">
        <v>7.9</v>
      </c>
      <c r="H70" s="5">
        <v>6954884578565</v>
      </c>
      <c r="I70" s="7">
        <v>18</v>
      </c>
      <c r="J70" s="7"/>
      <c r="K70" s="56" t="s">
        <v>1003</v>
      </c>
      <c r="L70" s="74"/>
      <c r="M70" s="74"/>
      <c r="N70" s="47"/>
    </row>
    <row r="71" spans="1:14" ht="39.950000000000003" customHeight="1">
      <c r="A71" s="152" t="s">
        <v>92</v>
      </c>
      <c r="B71" s="53"/>
      <c r="C71" s="53"/>
      <c r="D71" s="53"/>
      <c r="E71" s="53"/>
      <c r="F71" s="53"/>
      <c r="G71" s="54"/>
      <c r="H71" s="53"/>
      <c r="I71" s="53"/>
      <c r="J71" s="7"/>
      <c r="K71" s="55"/>
      <c r="L71" s="73"/>
      <c r="M71" s="73"/>
      <c r="N71" s="47"/>
    </row>
    <row r="72" spans="1:14" ht="20.100000000000001" customHeight="1">
      <c r="A72" s="153">
        <v>272727</v>
      </c>
      <c r="B72" s="2" t="s">
        <v>93</v>
      </c>
      <c r="C72" s="3" t="s">
        <v>83</v>
      </c>
      <c r="D72" s="4" t="s">
        <v>13</v>
      </c>
      <c r="E72" s="5">
        <v>24</v>
      </c>
      <c r="F72" s="5">
        <v>576</v>
      </c>
      <c r="G72" s="6">
        <v>1.95</v>
      </c>
      <c r="H72" s="5">
        <v>6954884575212</v>
      </c>
      <c r="I72" s="7">
        <v>18</v>
      </c>
      <c r="J72" s="7"/>
      <c r="K72" s="56" t="s">
        <v>1003</v>
      </c>
      <c r="L72" s="74"/>
      <c r="M72" s="74"/>
      <c r="N72" s="47"/>
    </row>
    <row r="73" spans="1:14" ht="20.100000000000001" customHeight="1">
      <c r="A73" s="153">
        <v>272728</v>
      </c>
      <c r="B73" s="2" t="s">
        <v>94</v>
      </c>
      <c r="C73" s="3" t="s">
        <v>83</v>
      </c>
      <c r="D73" s="4" t="s">
        <v>13</v>
      </c>
      <c r="E73" s="5">
        <v>24</v>
      </c>
      <c r="F73" s="5">
        <v>384</v>
      </c>
      <c r="G73" s="6">
        <v>3.95</v>
      </c>
      <c r="H73" s="5">
        <v>6954884575229</v>
      </c>
      <c r="I73" s="7">
        <v>18</v>
      </c>
      <c r="J73" s="7"/>
      <c r="K73" s="56" t="s">
        <v>1003</v>
      </c>
      <c r="L73" s="74"/>
      <c r="M73" s="74"/>
      <c r="N73" s="47"/>
    </row>
    <row r="74" spans="1:14" ht="20.100000000000001" customHeight="1">
      <c r="A74" s="153">
        <v>272729</v>
      </c>
      <c r="B74" s="2" t="s">
        <v>95</v>
      </c>
      <c r="C74" s="3" t="s">
        <v>83</v>
      </c>
      <c r="D74" s="4" t="s">
        <v>13</v>
      </c>
      <c r="E74" s="5">
        <v>12</v>
      </c>
      <c r="F74" s="5">
        <v>288</v>
      </c>
      <c r="G74" s="6">
        <v>6.95</v>
      </c>
      <c r="H74" s="5">
        <v>6954884575236</v>
      </c>
      <c r="I74" s="7">
        <v>18</v>
      </c>
      <c r="J74" s="7"/>
      <c r="K74" s="56" t="s">
        <v>1003</v>
      </c>
      <c r="L74" s="74"/>
      <c r="M74" s="74"/>
      <c r="N74" s="47"/>
    </row>
    <row r="75" spans="1:14" ht="20.100000000000001" customHeight="1">
      <c r="A75" s="153">
        <v>289884</v>
      </c>
      <c r="B75" s="2" t="s">
        <v>96</v>
      </c>
      <c r="C75" s="3" t="s">
        <v>1024</v>
      </c>
      <c r="D75" s="4" t="s">
        <v>13</v>
      </c>
      <c r="E75" s="5" t="s">
        <v>83</v>
      </c>
      <c r="F75" s="5">
        <v>1</v>
      </c>
      <c r="G75" s="6">
        <v>0</v>
      </c>
      <c r="H75" s="5">
        <v>6954884597801</v>
      </c>
      <c r="I75" s="7">
        <v>18</v>
      </c>
      <c r="J75" s="7"/>
      <c r="K75" s="56" t="s">
        <v>1003</v>
      </c>
      <c r="L75" s="74"/>
      <c r="M75" s="74"/>
      <c r="N75" s="47"/>
    </row>
    <row r="76" spans="1:14" ht="39.950000000000003" customHeight="1">
      <c r="A76" s="152" t="s">
        <v>97</v>
      </c>
      <c r="B76" s="53"/>
      <c r="C76" s="53"/>
      <c r="D76" s="53"/>
      <c r="E76" s="53"/>
      <c r="F76" s="53"/>
      <c r="G76" s="54"/>
      <c r="H76" s="53"/>
      <c r="I76" s="53"/>
      <c r="J76" s="7"/>
      <c r="K76" s="55"/>
      <c r="L76" s="73"/>
      <c r="M76" s="73"/>
      <c r="N76" s="47"/>
    </row>
    <row r="77" spans="1:14" ht="20.100000000000001" customHeight="1">
      <c r="A77" s="153">
        <v>272733</v>
      </c>
      <c r="B77" s="2" t="s">
        <v>98</v>
      </c>
      <c r="C77" s="3" t="s">
        <v>83</v>
      </c>
      <c r="D77" s="4" t="s">
        <v>13</v>
      </c>
      <c r="E77" s="5">
        <v>24</v>
      </c>
      <c r="F77" s="5">
        <v>192</v>
      </c>
      <c r="G77" s="6">
        <v>2.25</v>
      </c>
      <c r="H77" s="5">
        <v>6954884594008</v>
      </c>
      <c r="I77" s="7">
        <v>18</v>
      </c>
      <c r="J77" s="7"/>
      <c r="K77" s="56" t="s">
        <v>1003</v>
      </c>
      <c r="L77" s="74"/>
      <c r="M77" s="74"/>
      <c r="N77" s="47"/>
    </row>
    <row r="78" spans="1:14" ht="39.950000000000003" customHeight="1">
      <c r="A78" s="152" t="s">
        <v>99</v>
      </c>
      <c r="B78" s="53"/>
      <c r="C78" s="53"/>
      <c r="D78" s="53"/>
      <c r="E78" s="53"/>
      <c r="F78" s="53"/>
      <c r="G78" s="54"/>
      <c r="H78" s="53"/>
      <c r="I78" s="53"/>
      <c r="J78" s="7"/>
      <c r="K78" s="55"/>
      <c r="L78" s="73"/>
      <c r="M78" s="73"/>
      <c r="N78" s="47"/>
    </row>
    <row r="79" spans="1:14" ht="20.100000000000001" customHeight="1">
      <c r="A79" s="153">
        <v>272730</v>
      </c>
      <c r="B79" s="2" t="s">
        <v>100</v>
      </c>
      <c r="C79" s="3" t="s">
        <v>83</v>
      </c>
      <c r="D79" s="4" t="s">
        <v>13</v>
      </c>
      <c r="E79" s="5">
        <v>12</v>
      </c>
      <c r="F79" s="5">
        <v>600</v>
      </c>
      <c r="G79" s="6">
        <v>2.95</v>
      </c>
      <c r="H79" s="5">
        <v>6954884588656</v>
      </c>
      <c r="I79" s="7">
        <v>18</v>
      </c>
      <c r="J79" s="7"/>
      <c r="K79" s="56" t="s">
        <v>1003</v>
      </c>
      <c r="L79" s="74"/>
      <c r="M79" s="74"/>
      <c r="N79" s="47"/>
    </row>
    <row r="80" spans="1:14" ht="39.950000000000003" customHeight="1">
      <c r="A80" s="152" t="s">
        <v>101</v>
      </c>
      <c r="B80" s="53"/>
      <c r="C80" s="53"/>
      <c r="D80" s="53"/>
      <c r="E80" s="53"/>
      <c r="F80" s="53"/>
      <c r="G80" s="54"/>
      <c r="H80" s="53"/>
      <c r="I80" s="53"/>
      <c r="J80" s="7"/>
      <c r="K80" s="55"/>
      <c r="L80" s="73"/>
      <c r="M80" s="73"/>
      <c r="N80" s="47"/>
    </row>
    <row r="81" spans="1:14" ht="20.100000000000001" customHeight="1">
      <c r="A81" s="153">
        <v>272725</v>
      </c>
      <c r="B81" s="2" t="s">
        <v>102</v>
      </c>
      <c r="C81" s="3" t="s">
        <v>20</v>
      </c>
      <c r="D81" s="4" t="s">
        <v>13</v>
      </c>
      <c r="E81" s="5">
        <v>12</v>
      </c>
      <c r="F81" s="5">
        <v>144</v>
      </c>
      <c r="G81" s="6">
        <v>9.9</v>
      </c>
      <c r="H81" s="5">
        <v>6954884575359</v>
      </c>
      <c r="I81" s="7">
        <v>18</v>
      </c>
      <c r="J81" s="7"/>
      <c r="K81" s="56" t="s">
        <v>1003</v>
      </c>
      <c r="L81" s="74"/>
      <c r="M81" s="74"/>
      <c r="N81" s="47"/>
    </row>
    <row r="82" spans="1:14" ht="39.950000000000003" customHeight="1">
      <c r="A82" s="178" t="s">
        <v>105</v>
      </c>
      <c r="B82" s="178"/>
      <c r="C82" s="178"/>
      <c r="D82" s="178"/>
      <c r="E82" s="178"/>
      <c r="F82" s="178"/>
      <c r="G82" s="178"/>
      <c r="H82" s="178"/>
      <c r="I82" s="178"/>
      <c r="J82" s="7"/>
      <c r="K82" s="57"/>
      <c r="L82" s="75"/>
      <c r="M82" s="75"/>
      <c r="N82" s="47"/>
    </row>
    <row r="83" spans="1:14" ht="39.950000000000003" customHeight="1">
      <c r="A83" s="152" t="s">
        <v>110</v>
      </c>
      <c r="B83" s="53"/>
      <c r="C83" s="53"/>
      <c r="D83" s="53"/>
      <c r="E83" s="53"/>
      <c r="F83" s="53"/>
      <c r="G83" s="54"/>
      <c r="H83" s="53"/>
      <c r="I83" s="53"/>
      <c r="J83" s="7"/>
      <c r="K83" s="55"/>
      <c r="L83" s="73"/>
      <c r="M83" s="73"/>
      <c r="N83" s="47"/>
    </row>
    <row r="84" spans="1:14" ht="20.100000000000001" customHeight="1">
      <c r="A84" s="153">
        <v>159172</v>
      </c>
      <c r="B84" s="2" t="s">
        <v>111</v>
      </c>
      <c r="C84" s="11" t="s">
        <v>73</v>
      </c>
      <c r="D84" s="4" t="s">
        <v>77</v>
      </c>
      <c r="E84" s="5">
        <v>12</v>
      </c>
      <c r="F84" s="5">
        <v>144</v>
      </c>
      <c r="G84" s="6">
        <v>5.9</v>
      </c>
      <c r="H84" s="5">
        <v>8694340057477</v>
      </c>
      <c r="I84" s="7">
        <v>8</v>
      </c>
      <c r="J84" s="7">
        <v>3.95</v>
      </c>
      <c r="K84" s="56" t="s">
        <v>1003</v>
      </c>
      <c r="L84" s="74"/>
      <c r="M84" s="74"/>
      <c r="N84" s="47"/>
    </row>
    <row r="85" spans="1:14" ht="20.100000000000001" customHeight="1">
      <c r="A85" s="153">
        <v>166344</v>
      </c>
      <c r="B85" s="2" t="s">
        <v>112</v>
      </c>
      <c r="C85" s="11" t="s">
        <v>113</v>
      </c>
      <c r="D85" s="4" t="s">
        <v>77</v>
      </c>
      <c r="E85" s="5">
        <v>8</v>
      </c>
      <c r="F85" s="5">
        <v>48</v>
      </c>
      <c r="G85" s="6">
        <v>18</v>
      </c>
      <c r="H85" s="5">
        <v>8694340084329</v>
      </c>
      <c r="I85" s="7">
        <v>8</v>
      </c>
      <c r="J85" s="7"/>
      <c r="K85" s="56" t="s">
        <v>1003</v>
      </c>
      <c r="L85" s="74"/>
      <c r="M85" s="74"/>
      <c r="N85" s="47"/>
    </row>
    <row r="86" spans="1:14" ht="20.100000000000001" customHeight="1">
      <c r="A86" s="153">
        <v>291859</v>
      </c>
      <c r="B86" s="2" t="s">
        <v>115</v>
      </c>
      <c r="C86" s="11" t="s">
        <v>73</v>
      </c>
      <c r="D86" s="4" t="s">
        <v>77</v>
      </c>
      <c r="E86" s="5">
        <v>24</v>
      </c>
      <c r="F86" s="5">
        <v>96</v>
      </c>
      <c r="G86" s="6">
        <v>8.1999999999999993</v>
      </c>
      <c r="H86" s="5">
        <v>8694340081182</v>
      </c>
      <c r="I86" s="7">
        <v>8</v>
      </c>
      <c r="J86" s="7">
        <v>6.5</v>
      </c>
      <c r="K86" s="56" t="s">
        <v>1003</v>
      </c>
      <c r="L86" s="74"/>
      <c r="M86" s="74"/>
      <c r="N86" s="47"/>
    </row>
    <row r="87" spans="1:14" ht="20.100000000000001" customHeight="1">
      <c r="A87" s="153">
        <v>291860</v>
      </c>
      <c r="B87" s="2" t="s">
        <v>116</v>
      </c>
      <c r="C87" s="11" t="s">
        <v>113</v>
      </c>
      <c r="D87" s="4" t="s">
        <v>77</v>
      </c>
      <c r="E87" s="5">
        <v>12</v>
      </c>
      <c r="F87" s="5">
        <v>72</v>
      </c>
      <c r="G87" s="6">
        <v>12.5</v>
      </c>
      <c r="H87" s="5">
        <v>8694340081199</v>
      </c>
      <c r="I87" s="7">
        <v>8</v>
      </c>
      <c r="J87" s="7">
        <v>9.9</v>
      </c>
      <c r="K87" s="56" t="s">
        <v>1003</v>
      </c>
      <c r="L87" s="74"/>
      <c r="M87" s="74"/>
      <c r="N87" s="47"/>
    </row>
    <row r="88" spans="1:14" ht="39.950000000000003" customHeight="1">
      <c r="A88" s="152" t="s">
        <v>75</v>
      </c>
      <c r="B88" s="53"/>
      <c r="C88" s="53"/>
      <c r="D88" s="53"/>
      <c r="E88" s="53"/>
      <c r="F88" s="53"/>
      <c r="G88" s="54"/>
      <c r="H88" s="53"/>
      <c r="I88" s="53"/>
      <c r="J88" s="7"/>
      <c r="K88" s="55"/>
      <c r="L88" s="73"/>
      <c r="M88" s="73"/>
      <c r="N88" s="47"/>
    </row>
    <row r="89" spans="1:14" ht="20.100000000000001" customHeight="1">
      <c r="A89" s="153">
        <v>172909</v>
      </c>
      <c r="B89" s="2" t="s">
        <v>106</v>
      </c>
      <c r="C89" s="11" t="s">
        <v>107</v>
      </c>
      <c r="D89" s="4" t="s">
        <v>74</v>
      </c>
      <c r="E89" s="5">
        <v>24</v>
      </c>
      <c r="F89" s="5">
        <v>384</v>
      </c>
      <c r="G89" s="93">
        <v>3.9</v>
      </c>
      <c r="H89" s="5">
        <v>8694340092218</v>
      </c>
      <c r="I89" s="7">
        <v>18</v>
      </c>
      <c r="J89" s="7">
        <v>2.65</v>
      </c>
      <c r="K89" s="56" t="s">
        <v>1003</v>
      </c>
      <c r="L89" s="74"/>
      <c r="M89" s="74"/>
      <c r="N89" s="47"/>
    </row>
    <row r="90" spans="1:14" ht="20.100000000000001" customHeight="1">
      <c r="A90" s="153">
        <v>172910</v>
      </c>
      <c r="B90" s="2" t="s">
        <v>108</v>
      </c>
      <c r="C90" s="11" t="s">
        <v>73</v>
      </c>
      <c r="D90" s="4" t="s">
        <v>74</v>
      </c>
      <c r="E90" s="5">
        <v>12</v>
      </c>
      <c r="F90" s="5">
        <v>216</v>
      </c>
      <c r="G90" s="93">
        <v>7.95</v>
      </c>
      <c r="H90" s="5">
        <v>8694340092225</v>
      </c>
      <c r="I90" s="7">
        <v>18</v>
      </c>
      <c r="J90" s="7">
        <v>5.35</v>
      </c>
      <c r="K90" s="56" t="s">
        <v>1003</v>
      </c>
      <c r="L90" s="74"/>
      <c r="M90" s="74"/>
      <c r="N90" s="47"/>
    </row>
    <row r="91" spans="1:14" ht="20.100000000000001" customHeight="1">
      <c r="A91" s="153">
        <v>252983</v>
      </c>
      <c r="B91" s="2" t="s">
        <v>109</v>
      </c>
      <c r="C91" s="11" t="s">
        <v>73</v>
      </c>
      <c r="D91" s="4" t="s">
        <v>74</v>
      </c>
      <c r="E91" s="5">
        <v>12</v>
      </c>
      <c r="F91" s="5">
        <v>96</v>
      </c>
      <c r="G91" s="93">
        <v>15.9</v>
      </c>
      <c r="H91" s="10">
        <v>8694340100531</v>
      </c>
      <c r="I91" s="7">
        <v>18</v>
      </c>
      <c r="J91" s="7">
        <v>10.9</v>
      </c>
      <c r="K91" s="56" t="s">
        <v>1003</v>
      </c>
      <c r="L91" s="74"/>
      <c r="M91" s="74"/>
      <c r="N91" s="47"/>
    </row>
    <row r="92" spans="1:14" ht="39.950000000000003" customHeight="1">
      <c r="A92" s="152" t="s">
        <v>117</v>
      </c>
      <c r="B92" s="53"/>
      <c r="C92" s="53"/>
      <c r="D92" s="53"/>
      <c r="E92" s="53"/>
      <c r="F92" s="53"/>
      <c r="G92" s="54"/>
      <c r="H92" s="53"/>
      <c r="I92" s="53"/>
      <c r="J92" s="7"/>
      <c r="K92" s="55"/>
      <c r="L92" s="73"/>
      <c r="M92" s="73"/>
      <c r="N92" s="47"/>
    </row>
    <row r="93" spans="1:14" ht="20.100000000000001" customHeight="1">
      <c r="A93" s="153">
        <v>22311</v>
      </c>
      <c r="B93" s="2" t="s">
        <v>118</v>
      </c>
      <c r="C93" s="11" t="s">
        <v>73</v>
      </c>
      <c r="D93" s="4" t="s">
        <v>77</v>
      </c>
      <c r="E93" s="5">
        <v>24</v>
      </c>
      <c r="F93" s="5">
        <v>480</v>
      </c>
      <c r="G93" s="6">
        <v>5.2</v>
      </c>
      <c r="H93" s="5">
        <v>5021851261087</v>
      </c>
      <c r="I93" s="7">
        <v>8</v>
      </c>
      <c r="J93" s="7">
        <v>3.8</v>
      </c>
      <c r="K93" s="56" t="s">
        <v>1004</v>
      </c>
      <c r="L93" s="74"/>
      <c r="M93" s="74"/>
      <c r="N93" s="47"/>
    </row>
    <row r="94" spans="1:14" ht="20.100000000000001" customHeight="1">
      <c r="A94" s="153">
        <v>25021</v>
      </c>
      <c r="B94" s="2" t="s">
        <v>119</v>
      </c>
      <c r="C94" s="11" t="s">
        <v>73</v>
      </c>
      <c r="D94" s="4" t="s">
        <v>77</v>
      </c>
      <c r="E94" s="5">
        <v>12</v>
      </c>
      <c r="F94" s="5">
        <v>240</v>
      </c>
      <c r="G94" s="6">
        <v>9.9</v>
      </c>
      <c r="H94" s="5">
        <v>5021851260868</v>
      </c>
      <c r="I94" s="7">
        <v>8</v>
      </c>
      <c r="J94" s="7">
        <v>5.95</v>
      </c>
      <c r="K94" s="56" t="s">
        <v>1004</v>
      </c>
      <c r="L94" s="74"/>
      <c r="M94" s="74"/>
      <c r="N94" s="47"/>
    </row>
    <row r="95" spans="1:14" ht="20.100000000000001" customHeight="1">
      <c r="A95" s="153">
        <v>24038</v>
      </c>
      <c r="B95" s="2" t="s">
        <v>120</v>
      </c>
      <c r="C95" s="11" t="s">
        <v>73</v>
      </c>
      <c r="D95" s="4" t="s">
        <v>121</v>
      </c>
      <c r="E95" s="5">
        <v>48</v>
      </c>
      <c r="F95" s="5">
        <v>144</v>
      </c>
      <c r="G95" s="6">
        <v>14.5</v>
      </c>
      <c r="H95" s="5">
        <v>5021851200512</v>
      </c>
      <c r="I95" s="7">
        <v>8</v>
      </c>
      <c r="J95" s="7"/>
      <c r="K95" s="56" t="s">
        <v>1004</v>
      </c>
      <c r="L95" s="74"/>
      <c r="M95" s="74"/>
      <c r="N95" s="47"/>
    </row>
    <row r="96" spans="1:14" ht="20.100000000000001" customHeight="1">
      <c r="A96" s="153">
        <v>12036</v>
      </c>
      <c r="B96" s="2" t="s">
        <v>122</v>
      </c>
      <c r="C96" s="11" t="s">
        <v>114</v>
      </c>
      <c r="D96" s="4" t="s">
        <v>121</v>
      </c>
      <c r="E96" s="5">
        <v>36</v>
      </c>
      <c r="F96" s="5">
        <v>108</v>
      </c>
      <c r="G96" s="6">
        <v>26.9</v>
      </c>
      <c r="H96" s="5">
        <v>5021851200529</v>
      </c>
      <c r="I96" s="7">
        <v>8</v>
      </c>
      <c r="J96" s="7"/>
      <c r="K96" s="56" t="s">
        <v>1004</v>
      </c>
      <c r="L96" s="74"/>
      <c r="M96" s="74"/>
      <c r="N96" s="47"/>
    </row>
    <row r="97" spans="1:14" ht="20.100000000000001" customHeight="1">
      <c r="A97" s="153">
        <v>223880</v>
      </c>
      <c r="B97" s="2" t="s">
        <v>123</v>
      </c>
      <c r="C97" s="3" t="s">
        <v>73</v>
      </c>
      <c r="D97" s="4" t="s">
        <v>121</v>
      </c>
      <c r="E97" s="5">
        <v>12</v>
      </c>
      <c r="F97" s="5">
        <v>120</v>
      </c>
      <c r="G97" s="6">
        <v>29.5</v>
      </c>
      <c r="H97" s="5">
        <v>5021851260943</v>
      </c>
      <c r="I97" s="7">
        <v>8</v>
      </c>
      <c r="J97" s="7"/>
      <c r="K97" s="56" t="s">
        <v>1004</v>
      </c>
      <c r="L97" s="74"/>
      <c r="M97" s="74"/>
      <c r="N97" s="47"/>
    </row>
    <row r="98" spans="1:14" ht="39.950000000000003" customHeight="1">
      <c r="A98" s="152" t="s">
        <v>124</v>
      </c>
      <c r="B98" s="53"/>
      <c r="C98" s="53"/>
      <c r="D98" s="53"/>
      <c r="E98" s="53"/>
      <c r="F98" s="53"/>
      <c r="G98" s="54"/>
      <c r="H98" s="53"/>
      <c r="I98" s="53"/>
      <c r="J98" s="7"/>
      <c r="K98" s="55"/>
      <c r="L98" s="73"/>
      <c r="M98" s="73"/>
      <c r="N98" s="47"/>
    </row>
    <row r="99" spans="1:14" ht="20.100000000000001" customHeight="1">
      <c r="A99" s="153">
        <v>18191</v>
      </c>
      <c r="B99" s="2" t="s">
        <v>125</v>
      </c>
      <c r="C99" s="11" t="s">
        <v>83</v>
      </c>
      <c r="D99" s="4" t="s">
        <v>126</v>
      </c>
      <c r="E99" s="5" t="s">
        <v>83</v>
      </c>
      <c r="F99" s="5">
        <v>20</v>
      </c>
      <c r="G99" s="6">
        <v>110</v>
      </c>
      <c r="H99" s="5">
        <v>5021851261094</v>
      </c>
      <c r="I99" s="7">
        <v>8</v>
      </c>
      <c r="J99" s="7">
        <v>65</v>
      </c>
      <c r="K99" s="56" t="s">
        <v>1004</v>
      </c>
      <c r="L99" s="74"/>
      <c r="M99" s="74"/>
      <c r="N99" s="47"/>
    </row>
    <row r="100" spans="1:14" ht="20.100000000000001" customHeight="1">
      <c r="A100" s="153">
        <v>11864</v>
      </c>
      <c r="B100" s="2" t="s">
        <v>127</v>
      </c>
      <c r="C100" s="11" t="s">
        <v>83</v>
      </c>
      <c r="D100" s="4" t="s">
        <v>126</v>
      </c>
      <c r="E100" s="5" t="s">
        <v>83</v>
      </c>
      <c r="F100" s="5">
        <v>20</v>
      </c>
      <c r="G100" s="6">
        <v>155</v>
      </c>
      <c r="H100" s="5">
        <v>5021851260899</v>
      </c>
      <c r="I100" s="7">
        <v>8</v>
      </c>
      <c r="J100" s="7">
        <v>105</v>
      </c>
      <c r="K100" s="56" t="s">
        <v>1004</v>
      </c>
      <c r="L100" s="74"/>
      <c r="M100" s="74"/>
      <c r="N100" s="47"/>
    </row>
    <row r="101" spans="1:14" ht="20.100000000000001" customHeight="1">
      <c r="A101" s="153">
        <v>137451</v>
      </c>
      <c r="B101" s="2" t="s">
        <v>128</v>
      </c>
      <c r="C101" s="3" t="s">
        <v>83</v>
      </c>
      <c r="D101" s="4" t="s">
        <v>77</v>
      </c>
      <c r="E101" s="5">
        <v>12</v>
      </c>
      <c r="F101" s="5">
        <v>240</v>
      </c>
      <c r="G101" s="6">
        <v>18.5</v>
      </c>
      <c r="H101" s="5">
        <v>5021851260806</v>
      </c>
      <c r="I101" s="7">
        <v>8</v>
      </c>
      <c r="J101" s="7"/>
      <c r="K101" s="56" t="s">
        <v>1004</v>
      </c>
      <c r="L101" s="74"/>
      <c r="M101" s="74"/>
      <c r="N101" s="47"/>
    </row>
    <row r="102" spans="1:14" ht="20.100000000000001" customHeight="1">
      <c r="A102" s="153">
        <v>137452</v>
      </c>
      <c r="B102" s="2" t="s">
        <v>129</v>
      </c>
      <c r="C102" s="3" t="s">
        <v>83</v>
      </c>
      <c r="D102" s="4" t="s">
        <v>77</v>
      </c>
      <c r="E102" s="5">
        <v>12</v>
      </c>
      <c r="F102" s="5">
        <v>240</v>
      </c>
      <c r="G102" s="6">
        <v>18.5</v>
      </c>
      <c r="H102" s="5">
        <v>5021851260813</v>
      </c>
      <c r="I102" s="7">
        <v>8</v>
      </c>
      <c r="J102" s="7"/>
      <c r="K102" s="56" t="s">
        <v>1004</v>
      </c>
      <c r="L102" s="74"/>
      <c r="M102" s="74"/>
      <c r="N102" s="47"/>
    </row>
    <row r="103" spans="1:14" ht="20.100000000000001" customHeight="1">
      <c r="A103" s="153">
        <v>137453</v>
      </c>
      <c r="B103" s="2" t="s">
        <v>130</v>
      </c>
      <c r="C103" s="3" t="s">
        <v>83</v>
      </c>
      <c r="D103" s="4" t="s">
        <v>77</v>
      </c>
      <c r="E103" s="5">
        <v>12</v>
      </c>
      <c r="F103" s="5">
        <v>240</v>
      </c>
      <c r="G103" s="6">
        <v>18.5</v>
      </c>
      <c r="H103" s="5">
        <v>5021851260820</v>
      </c>
      <c r="I103" s="7">
        <v>8</v>
      </c>
      <c r="J103" s="7"/>
      <c r="K103" s="56" t="s">
        <v>1004</v>
      </c>
      <c r="L103" s="74"/>
      <c r="M103" s="74"/>
      <c r="N103" s="47"/>
    </row>
    <row r="104" spans="1:14" ht="20.100000000000001" customHeight="1">
      <c r="A104" s="153">
        <v>137454</v>
      </c>
      <c r="B104" s="2" t="s">
        <v>131</v>
      </c>
      <c r="C104" s="3" t="s">
        <v>83</v>
      </c>
      <c r="D104" s="4" t="s">
        <v>77</v>
      </c>
      <c r="E104" s="5">
        <v>12</v>
      </c>
      <c r="F104" s="5">
        <v>240</v>
      </c>
      <c r="G104" s="6">
        <v>18.5</v>
      </c>
      <c r="H104" s="5">
        <v>5021851260837</v>
      </c>
      <c r="I104" s="7">
        <v>8</v>
      </c>
      <c r="J104" s="7"/>
      <c r="K104" s="56" t="s">
        <v>1004</v>
      </c>
      <c r="L104" s="74"/>
      <c r="M104" s="74"/>
      <c r="N104" s="47"/>
    </row>
    <row r="105" spans="1:14" ht="20.100000000000001" customHeight="1">
      <c r="A105" s="153">
        <v>137455</v>
      </c>
      <c r="B105" s="2" t="s">
        <v>132</v>
      </c>
      <c r="C105" s="3" t="s">
        <v>83</v>
      </c>
      <c r="D105" s="4" t="s">
        <v>77</v>
      </c>
      <c r="E105" s="5">
        <v>12</v>
      </c>
      <c r="F105" s="5">
        <v>240</v>
      </c>
      <c r="G105" s="6">
        <v>18.5</v>
      </c>
      <c r="H105" s="5">
        <v>5021851260844</v>
      </c>
      <c r="I105" s="7">
        <v>8</v>
      </c>
      <c r="J105" s="7"/>
      <c r="K105" s="56" t="s">
        <v>1004</v>
      </c>
      <c r="L105" s="74"/>
      <c r="M105" s="74"/>
      <c r="N105" s="47"/>
    </row>
    <row r="106" spans="1:14" ht="39.950000000000003" customHeight="1">
      <c r="A106" s="152" t="s">
        <v>133</v>
      </c>
      <c r="B106" s="53"/>
      <c r="C106" s="53"/>
      <c r="D106" s="53"/>
      <c r="E106" s="53"/>
      <c r="F106" s="53"/>
      <c r="G106" s="54"/>
      <c r="H106" s="53"/>
      <c r="I106" s="53"/>
      <c r="J106" s="7"/>
      <c r="K106" s="55"/>
      <c r="L106" s="73"/>
      <c r="M106" s="73"/>
      <c r="N106" s="47"/>
    </row>
    <row r="107" spans="1:14" ht="20.100000000000001" customHeight="1">
      <c r="A107" s="153">
        <v>206173</v>
      </c>
      <c r="B107" s="2" t="s">
        <v>134</v>
      </c>
      <c r="C107" s="11" t="s">
        <v>107</v>
      </c>
      <c r="D107" s="4" t="s">
        <v>77</v>
      </c>
      <c r="E107" s="5" t="s">
        <v>83</v>
      </c>
      <c r="F107" s="5">
        <v>60</v>
      </c>
      <c r="G107" s="6">
        <v>7.35</v>
      </c>
      <c r="H107" s="10">
        <v>8694340096735</v>
      </c>
      <c r="I107" s="7">
        <v>8</v>
      </c>
      <c r="J107" s="7">
        <v>5.6</v>
      </c>
      <c r="K107" s="56" t="s">
        <v>1005</v>
      </c>
      <c r="L107" s="74"/>
      <c r="M107" s="74"/>
      <c r="N107" s="47"/>
    </row>
    <row r="108" spans="1:14" ht="39.950000000000003" customHeight="1">
      <c r="A108" s="152" t="s">
        <v>135</v>
      </c>
      <c r="B108" s="53"/>
      <c r="C108" s="53"/>
      <c r="D108" s="53"/>
      <c r="E108" s="53"/>
      <c r="F108" s="53"/>
      <c r="G108" s="54"/>
      <c r="H108" s="53"/>
      <c r="I108" s="53"/>
      <c r="J108" s="7"/>
      <c r="K108" s="55"/>
      <c r="L108" s="73"/>
      <c r="M108" s="73"/>
      <c r="N108" s="47"/>
    </row>
    <row r="109" spans="1:14" ht="20.100000000000001" customHeight="1">
      <c r="A109" s="153">
        <v>206175</v>
      </c>
      <c r="B109" s="2" t="s">
        <v>136</v>
      </c>
      <c r="C109" s="11" t="s">
        <v>107</v>
      </c>
      <c r="D109" s="4" t="s">
        <v>77</v>
      </c>
      <c r="E109" s="5" t="s">
        <v>83</v>
      </c>
      <c r="F109" s="5">
        <v>60</v>
      </c>
      <c r="G109" s="6">
        <v>7.35</v>
      </c>
      <c r="H109" s="10">
        <v>8694340096742</v>
      </c>
      <c r="I109" s="7">
        <v>18</v>
      </c>
      <c r="J109" s="7">
        <v>5.6</v>
      </c>
      <c r="K109" s="56" t="s">
        <v>1005</v>
      </c>
      <c r="L109" s="74"/>
      <c r="M109" s="74"/>
      <c r="N109" s="47"/>
    </row>
    <row r="110" spans="1:14" ht="39.950000000000003" customHeight="1">
      <c r="A110" s="152" t="s">
        <v>137</v>
      </c>
      <c r="B110" s="53"/>
      <c r="C110" s="53"/>
      <c r="D110" s="53"/>
      <c r="E110" s="53"/>
      <c r="F110" s="53"/>
      <c r="G110" s="54"/>
      <c r="H110" s="53"/>
      <c r="I110" s="53"/>
      <c r="J110" s="7"/>
      <c r="K110" s="55"/>
      <c r="L110" s="73"/>
      <c r="M110" s="73"/>
      <c r="N110" s="47"/>
    </row>
    <row r="111" spans="1:14" ht="20.100000000000001" customHeight="1">
      <c r="A111" s="153">
        <v>259288</v>
      </c>
      <c r="B111" s="2" t="s">
        <v>138</v>
      </c>
      <c r="C111" s="11" t="s">
        <v>107</v>
      </c>
      <c r="D111" s="4" t="s">
        <v>77</v>
      </c>
      <c r="E111" s="5" t="s">
        <v>83</v>
      </c>
      <c r="F111" s="5">
        <v>60</v>
      </c>
      <c r="G111" s="6">
        <v>7.35</v>
      </c>
      <c r="H111" s="10">
        <v>8694340101361</v>
      </c>
      <c r="I111" s="7">
        <v>8</v>
      </c>
      <c r="J111" s="7">
        <v>5.6</v>
      </c>
      <c r="K111" s="56" t="s">
        <v>1005</v>
      </c>
      <c r="L111" s="74"/>
      <c r="M111" s="74"/>
      <c r="N111" s="47"/>
    </row>
    <row r="112" spans="1:14" ht="39.950000000000003" customHeight="1">
      <c r="A112" s="179" t="s">
        <v>139</v>
      </c>
      <c r="B112" s="179"/>
      <c r="C112" s="179"/>
      <c r="D112" s="179"/>
      <c r="E112" s="179"/>
      <c r="F112" s="179"/>
      <c r="G112" s="179"/>
      <c r="H112" s="179"/>
      <c r="I112" s="179"/>
      <c r="J112" s="7"/>
      <c r="K112" s="58"/>
      <c r="L112" s="76"/>
      <c r="M112" s="76"/>
      <c r="N112" s="47"/>
    </row>
    <row r="113" spans="1:14" ht="39.950000000000003" customHeight="1">
      <c r="A113" s="152" t="s">
        <v>140</v>
      </c>
      <c r="B113" s="53"/>
      <c r="C113" s="53"/>
      <c r="D113" s="53"/>
      <c r="E113" s="53"/>
      <c r="F113" s="53"/>
      <c r="G113" s="54"/>
      <c r="H113" s="53"/>
      <c r="I113" s="53"/>
      <c r="J113" s="7"/>
      <c r="K113" s="55"/>
      <c r="L113" s="73"/>
      <c r="M113" s="73"/>
      <c r="N113" s="47"/>
    </row>
    <row r="114" spans="1:14" ht="20.100000000000001" customHeight="1">
      <c r="A114" s="153">
        <v>11682</v>
      </c>
      <c r="B114" s="2" t="s">
        <v>141</v>
      </c>
      <c r="C114" s="11" t="s">
        <v>144</v>
      </c>
      <c r="D114" s="4" t="s">
        <v>13</v>
      </c>
      <c r="E114" s="5">
        <v>12</v>
      </c>
      <c r="F114" s="5">
        <v>1440</v>
      </c>
      <c r="G114" s="6">
        <v>2.95</v>
      </c>
      <c r="H114" s="5">
        <v>8809102931470</v>
      </c>
      <c r="I114" s="7">
        <v>18</v>
      </c>
      <c r="J114" s="7"/>
      <c r="K114" s="56" t="s">
        <v>1006</v>
      </c>
      <c r="L114" s="74"/>
      <c r="M114" s="74"/>
      <c r="N114" s="47"/>
    </row>
    <row r="115" spans="1:14" ht="20.100000000000001" customHeight="1">
      <c r="A115" s="153">
        <v>10778</v>
      </c>
      <c r="B115" s="2" t="s">
        <v>141</v>
      </c>
      <c r="C115" s="11" t="s">
        <v>142</v>
      </c>
      <c r="D115" s="4" t="s">
        <v>13</v>
      </c>
      <c r="E115" s="5">
        <v>12</v>
      </c>
      <c r="F115" s="5">
        <v>1440</v>
      </c>
      <c r="G115" s="6">
        <v>2.95</v>
      </c>
      <c r="H115" s="5">
        <v>8809102931456</v>
      </c>
      <c r="I115" s="7">
        <v>18</v>
      </c>
      <c r="J115" s="7"/>
      <c r="K115" s="56" t="s">
        <v>1006</v>
      </c>
      <c r="L115" s="74"/>
      <c r="M115" s="74"/>
      <c r="N115" s="47"/>
    </row>
    <row r="116" spans="1:14" ht="20.100000000000001" customHeight="1">
      <c r="A116" s="153">
        <v>10976</v>
      </c>
      <c r="B116" s="2" t="s">
        <v>141</v>
      </c>
      <c r="C116" s="11" t="s">
        <v>143</v>
      </c>
      <c r="D116" s="4" t="s">
        <v>13</v>
      </c>
      <c r="E116" s="5">
        <v>12</v>
      </c>
      <c r="F116" s="5">
        <v>1440</v>
      </c>
      <c r="G116" s="6">
        <v>2.95</v>
      </c>
      <c r="H116" s="5">
        <v>8809102931463</v>
      </c>
      <c r="I116" s="7">
        <v>18</v>
      </c>
      <c r="J116" s="7"/>
      <c r="K116" s="56" t="s">
        <v>1006</v>
      </c>
      <c r="L116" s="74"/>
      <c r="M116" s="74"/>
      <c r="N116" s="47"/>
    </row>
    <row r="117" spans="1:14" ht="20.100000000000001" customHeight="1">
      <c r="A117" s="153">
        <v>96793</v>
      </c>
      <c r="B117" s="2" t="s">
        <v>141</v>
      </c>
      <c r="C117" s="11" t="s">
        <v>146</v>
      </c>
      <c r="D117" s="4" t="s">
        <v>13</v>
      </c>
      <c r="E117" s="5">
        <v>12</v>
      </c>
      <c r="F117" s="5">
        <v>1440</v>
      </c>
      <c r="G117" s="6">
        <v>2.95</v>
      </c>
      <c r="H117" s="5">
        <v>8809102931487</v>
      </c>
      <c r="I117" s="7">
        <v>18</v>
      </c>
      <c r="J117" s="7"/>
      <c r="K117" s="56" t="s">
        <v>1006</v>
      </c>
      <c r="L117" s="74"/>
      <c r="M117" s="74"/>
      <c r="N117" s="47"/>
    </row>
    <row r="118" spans="1:14" ht="20.100000000000001" customHeight="1">
      <c r="A118" s="153">
        <v>96799</v>
      </c>
      <c r="B118" s="2" t="s">
        <v>141</v>
      </c>
      <c r="C118" s="11" t="s">
        <v>147</v>
      </c>
      <c r="D118" s="4" t="s">
        <v>13</v>
      </c>
      <c r="E118" s="5">
        <v>12</v>
      </c>
      <c r="F118" s="5">
        <v>1440</v>
      </c>
      <c r="G118" s="6">
        <v>2.95</v>
      </c>
      <c r="H118" s="5">
        <v>8809102939087</v>
      </c>
      <c r="I118" s="7">
        <v>18</v>
      </c>
      <c r="J118" s="7"/>
      <c r="K118" s="56" t="s">
        <v>1006</v>
      </c>
      <c r="L118" s="74"/>
      <c r="M118" s="74"/>
      <c r="N118" s="47"/>
    </row>
    <row r="119" spans="1:14" ht="20.100000000000001" customHeight="1">
      <c r="A119" s="153">
        <v>96796</v>
      </c>
      <c r="B119" s="2" t="s">
        <v>141</v>
      </c>
      <c r="C119" s="11" t="s">
        <v>145</v>
      </c>
      <c r="D119" s="4" t="s">
        <v>13</v>
      </c>
      <c r="E119" s="5">
        <v>12</v>
      </c>
      <c r="F119" s="5">
        <v>1440</v>
      </c>
      <c r="G119" s="6">
        <v>2.95</v>
      </c>
      <c r="H119" s="5">
        <v>8809102939100</v>
      </c>
      <c r="I119" s="7">
        <v>18</v>
      </c>
      <c r="J119" s="7"/>
      <c r="K119" s="56" t="s">
        <v>1006</v>
      </c>
      <c r="L119" s="74"/>
      <c r="M119" s="74"/>
      <c r="N119" s="47"/>
    </row>
    <row r="120" spans="1:14" ht="20.100000000000001" customHeight="1">
      <c r="A120" s="153">
        <v>96795</v>
      </c>
      <c r="B120" s="2" t="s">
        <v>141</v>
      </c>
      <c r="C120" s="11" t="s">
        <v>148</v>
      </c>
      <c r="D120" s="4" t="s">
        <v>13</v>
      </c>
      <c r="E120" s="5">
        <v>12</v>
      </c>
      <c r="F120" s="5">
        <v>1440</v>
      </c>
      <c r="G120" s="6">
        <v>2.95</v>
      </c>
      <c r="H120" s="5">
        <v>8809102939094</v>
      </c>
      <c r="I120" s="7">
        <v>18</v>
      </c>
      <c r="J120" s="7"/>
      <c r="K120" s="56" t="s">
        <v>1006</v>
      </c>
      <c r="L120" s="74"/>
      <c r="M120" s="74"/>
      <c r="N120" s="47"/>
    </row>
    <row r="121" spans="1:14" ht="20.100000000000001" customHeight="1">
      <c r="A121" s="153">
        <v>96798</v>
      </c>
      <c r="B121" s="2" t="s">
        <v>141</v>
      </c>
      <c r="C121" s="11" t="s">
        <v>149</v>
      </c>
      <c r="D121" s="4" t="s">
        <v>13</v>
      </c>
      <c r="E121" s="5">
        <v>12</v>
      </c>
      <c r="F121" s="5">
        <v>1440</v>
      </c>
      <c r="G121" s="6">
        <v>2.95</v>
      </c>
      <c r="H121" s="5">
        <v>8809102939117</v>
      </c>
      <c r="I121" s="7">
        <v>18</v>
      </c>
      <c r="J121" s="7"/>
      <c r="K121" s="56" t="s">
        <v>1006</v>
      </c>
      <c r="L121" s="74"/>
      <c r="M121" s="74"/>
      <c r="N121" s="47"/>
    </row>
    <row r="122" spans="1:14" ht="20.100000000000001" customHeight="1">
      <c r="A122" s="153">
        <v>12435</v>
      </c>
      <c r="B122" s="2" t="s">
        <v>150</v>
      </c>
      <c r="C122" s="11" t="s">
        <v>20</v>
      </c>
      <c r="D122" s="4" t="s">
        <v>151</v>
      </c>
      <c r="E122" s="5">
        <v>12</v>
      </c>
      <c r="F122" s="5">
        <v>288</v>
      </c>
      <c r="G122" s="6">
        <v>13</v>
      </c>
      <c r="H122" s="5">
        <v>8809102931449</v>
      </c>
      <c r="I122" s="7">
        <v>18</v>
      </c>
      <c r="J122" s="7"/>
      <c r="K122" s="56" t="s">
        <v>1006</v>
      </c>
      <c r="L122" s="74"/>
      <c r="M122" s="74"/>
      <c r="N122" s="47"/>
    </row>
    <row r="123" spans="1:14" ht="20.100000000000001" customHeight="1">
      <c r="A123" s="153">
        <v>129477</v>
      </c>
      <c r="B123" s="2" t="s">
        <v>152</v>
      </c>
      <c r="C123" s="3" t="s">
        <v>82</v>
      </c>
      <c r="D123" s="4" t="s">
        <v>151</v>
      </c>
      <c r="E123" s="5">
        <v>12</v>
      </c>
      <c r="F123" s="5">
        <v>144</v>
      </c>
      <c r="G123" s="6">
        <v>26.5</v>
      </c>
      <c r="H123" s="5">
        <v>8809102939155</v>
      </c>
      <c r="I123" s="7">
        <v>18</v>
      </c>
      <c r="J123" s="7"/>
      <c r="K123" s="56" t="s">
        <v>1006</v>
      </c>
      <c r="L123" s="74"/>
      <c r="M123" s="74"/>
      <c r="N123" s="47"/>
    </row>
    <row r="124" spans="1:14" ht="19.5" customHeight="1">
      <c r="A124" s="153">
        <v>11179</v>
      </c>
      <c r="B124" s="2" t="s">
        <v>153</v>
      </c>
      <c r="C124" s="11" t="s">
        <v>144</v>
      </c>
      <c r="D124" s="4" t="s">
        <v>13</v>
      </c>
      <c r="E124" s="5">
        <v>12</v>
      </c>
      <c r="F124" s="5">
        <v>1440</v>
      </c>
      <c r="G124" s="6">
        <v>2.95</v>
      </c>
      <c r="H124" s="5">
        <v>8809102931173</v>
      </c>
      <c r="I124" s="7">
        <v>18</v>
      </c>
      <c r="J124" s="7"/>
      <c r="K124" s="56" t="s">
        <v>1006</v>
      </c>
      <c r="L124" s="74"/>
      <c r="M124" s="74"/>
      <c r="N124" s="47"/>
    </row>
    <row r="125" spans="1:14" ht="20.100000000000001" customHeight="1">
      <c r="A125" s="153">
        <v>11421</v>
      </c>
      <c r="B125" s="2" t="s">
        <v>153</v>
      </c>
      <c r="C125" s="11" t="s">
        <v>30</v>
      </c>
      <c r="D125" s="4" t="s">
        <v>13</v>
      </c>
      <c r="E125" s="5">
        <v>12</v>
      </c>
      <c r="F125" s="5">
        <v>1440</v>
      </c>
      <c r="G125" s="6">
        <v>2.95</v>
      </c>
      <c r="H125" s="5">
        <v>8809102931159</v>
      </c>
      <c r="I125" s="7">
        <v>18</v>
      </c>
      <c r="J125" s="7"/>
      <c r="K125" s="56" t="s">
        <v>1006</v>
      </c>
      <c r="L125" s="74"/>
      <c r="M125" s="74"/>
      <c r="N125" s="47"/>
    </row>
    <row r="126" spans="1:14" ht="19.5" customHeight="1">
      <c r="A126" s="153">
        <v>11035</v>
      </c>
      <c r="B126" s="2" t="s">
        <v>153</v>
      </c>
      <c r="C126" s="11" t="s">
        <v>143</v>
      </c>
      <c r="D126" s="4" t="s">
        <v>13</v>
      </c>
      <c r="E126" s="5">
        <v>12</v>
      </c>
      <c r="F126" s="5">
        <v>1440</v>
      </c>
      <c r="G126" s="6">
        <v>2.95</v>
      </c>
      <c r="H126" s="5">
        <v>8809102931166</v>
      </c>
      <c r="I126" s="7">
        <v>18</v>
      </c>
      <c r="J126" s="7"/>
      <c r="K126" s="56" t="s">
        <v>1006</v>
      </c>
      <c r="L126" s="74"/>
      <c r="M126" s="74"/>
      <c r="N126" s="47"/>
    </row>
    <row r="127" spans="1:14" ht="20.100000000000001" customHeight="1">
      <c r="A127" s="153">
        <v>96775</v>
      </c>
      <c r="B127" s="2" t="s">
        <v>153</v>
      </c>
      <c r="C127" s="11" t="s">
        <v>146</v>
      </c>
      <c r="D127" s="4" t="s">
        <v>13</v>
      </c>
      <c r="E127" s="5">
        <v>12</v>
      </c>
      <c r="F127" s="5">
        <v>1440</v>
      </c>
      <c r="G127" s="6">
        <v>2.95</v>
      </c>
      <c r="H127" s="5">
        <v>8809102931180</v>
      </c>
      <c r="I127" s="7">
        <v>18</v>
      </c>
      <c r="J127" s="7"/>
      <c r="K127" s="56" t="s">
        <v>1006</v>
      </c>
      <c r="L127" s="74"/>
      <c r="M127" s="74"/>
      <c r="N127" s="47"/>
    </row>
    <row r="128" spans="1:14" ht="20.100000000000001" customHeight="1">
      <c r="A128" s="153">
        <v>96775</v>
      </c>
      <c r="B128" s="2" t="s">
        <v>153</v>
      </c>
      <c r="C128" s="11" t="s">
        <v>146</v>
      </c>
      <c r="D128" s="4" t="s">
        <v>13</v>
      </c>
      <c r="E128" s="5">
        <v>12</v>
      </c>
      <c r="F128" s="5">
        <v>1440</v>
      </c>
      <c r="G128" s="6">
        <v>2.95</v>
      </c>
      <c r="H128" s="5">
        <v>8809102931180</v>
      </c>
      <c r="I128" s="7">
        <v>18</v>
      </c>
      <c r="J128" s="7"/>
      <c r="K128" s="56" t="s">
        <v>1006</v>
      </c>
      <c r="L128" s="74"/>
      <c r="M128" s="74"/>
      <c r="N128" s="47"/>
    </row>
    <row r="129" spans="1:14" ht="20.100000000000001" customHeight="1">
      <c r="A129" s="153">
        <v>96790</v>
      </c>
      <c r="B129" s="2" t="s">
        <v>153</v>
      </c>
      <c r="C129" s="11" t="s">
        <v>154</v>
      </c>
      <c r="D129" s="4" t="s">
        <v>13</v>
      </c>
      <c r="E129" s="5">
        <v>12</v>
      </c>
      <c r="F129" s="5">
        <v>1440</v>
      </c>
      <c r="G129" s="6">
        <v>2.95</v>
      </c>
      <c r="H129" s="5">
        <v>8809102939001</v>
      </c>
      <c r="I129" s="7">
        <v>18</v>
      </c>
      <c r="J129" s="7"/>
      <c r="K129" s="56" t="s">
        <v>1006</v>
      </c>
      <c r="L129" s="74"/>
      <c r="M129" s="74"/>
      <c r="N129" s="47"/>
    </row>
    <row r="130" spans="1:14" ht="20.100000000000001" customHeight="1">
      <c r="A130" s="153">
        <v>96791</v>
      </c>
      <c r="B130" s="2" t="s">
        <v>153</v>
      </c>
      <c r="C130" s="11" t="s">
        <v>149</v>
      </c>
      <c r="D130" s="4" t="s">
        <v>13</v>
      </c>
      <c r="E130" s="5">
        <v>12</v>
      </c>
      <c r="F130" s="5">
        <v>1440</v>
      </c>
      <c r="G130" s="6">
        <v>2.95</v>
      </c>
      <c r="H130" s="5">
        <v>8809102938998</v>
      </c>
      <c r="I130" s="7">
        <v>18</v>
      </c>
      <c r="J130" s="7"/>
      <c r="K130" s="56" t="s">
        <v>1006</v>
      </c>
      <c r="L130" s="74"/>
      <c r="M130" s="74"/>
      <c r="N130" s="47"/>
    </row>
    <row r="131" spans="1:14" ht="20.100000000000001" customHeight="1">
      <c r="A131" s="153">
        <v>96792</v>
      </c>
      <c r="B131" s="2" t="s">
        <v>153</v>
      </c>
      <c r="C131" s="11" t="s">
        <v>147</v>
      </c>
      <c r="D131" s="4" t="s">
        <v>13</v>
      </c>
      <c r="E131" s="5">
        <v>12</v>
      </c>
      <c r="F131" s="5">
        <v>1440</v>
      </c>
      <c r="G131" s="6">
        <v>2.95</v>
      </c>
      <c r="H131" s="5">
        <v>8809102938967</v>
      </c>
      <c r="I131" s="7">
        <v>18</v>
      </c>
      <c r="J131" s="7"/>
      <c r="K131" s="56" t="s">
        <v>1006</v>
      </c>
      <c r="L131" s="74"/>
      <c r="M131" s="74"/>
      <c r="N131" s="47"/>
    </row>
    <row r="132" spans="1:14" ht="20.100000000000001" customHeight="1">
      <c r="A132" s="153">
        <v>96789</v>
      </c>
      <c r="B132" s="2" t="s">
        <v>153</v>
      </c>
      <c r="C132" s="11" t="s">
        <v>145</v>
      </c>
      <c r="D132" s="4" t="s">
        <v>13</v>
      </c>
      <c r="E132" s="5">
        <v>12</v>
      </c>
      <c r="F132" s="5">
        <v>1440</v>
      </c>
      <c r="G132" s="6">
        <v>2.95</v>
      </c>
      <c r="H132" s="5">
        <v>8809102938981</v>
      </c>
      <c r="I132" s="7">
        <v>18</v>
      </c>
      <c r="J132" s="7"/>
      <c r="K132" s="56" t="s">
        <v>1006</v>
      </c>
      <c r="L132" s="74"/>
      <c r="M132" s="74"/>
      <c r="N132" s="47"/>
    </row>
    <row r="133" spans="1:14" ht="20.100000000000001" customHeight="1">
      <c r="A133" s="153">
        <v>96788</v>
      </c>
      <c r="B133" s="2" t="s">
        <v>153</v>
      </c>
      <c r="C133" s="11" t="s">
        <v>148</v>
      </c>
      <c r="D133" s="4" t="s">
        <v>13</v>
      </c>
      <c r="E133" s="5">
        <v>12</v>
      </c>
      <c r="F133" s="5">
        <v>1440</v>
      </c>
      <c r="G133" s="6">
        <v>2.95</v>
      </c>
      <c r="H133" s="5">
        <v>8809102938974</v>
      </c>
      <c r="I133" s="7">
        <v>18</v>
      </c>
      <c r="J133" s="7"/>
      <c r="K133" s="56" t="s">
        <v>1006</v>
      </c>
      <c r="L133" s="74"/>
      <c r="M133" s="74"/>
      <c r="N133" s="47"/>
    </row>
    <row r="134" spans="1:14" ht="20.100000000000001" customHeight="1">
      <c r="A134" s="153">
        <v>24262</v>
      </c>
      <c r="B134" s="2" t="s">
        <v>155</v>
      </c>
      <c r="C134" s="11" t="s">
        <v>20</v>
      </c>
      <c r="D134" s="4" t="s">
        <v>151</v>
      </c>
      <c r="E134" s="5">
        <v>12</v>
      </c>
      <c r="F134" s="5">
        <v>288</v>
      </c>
      <c r="G134" s="6">
        <v>13</v>
      </c>
      <c r="H134" s="5">
        <v>8809102931142</v>
      </c>
      <c r="I134" s="7">
        <v>18</v>
      </c>
      <c r="J134" s="7"/>
      <c r="K134" s="56" t="s">
        <v>1006</v>
      </c>
      <c r="L134" s="74"/>
      <c r="M134" s="74"/>
      <c r="N134" s="47"/>
    </row>
    <row r="135" spans="1:14" ht="39.950000000000003" customHeight="1">
      <c r="A135" s="152" t="s">
        <v>156</v>
      </c>
      <c r="B135" s="53"/>
      <c r="C135" s="53"/>
      <c r="D135" s="53"/>
      <c r="E135" s="53"/>
      <c r="F135" s="53"/>
      <c r="G135" s="54"/>
      <c r="H135" s="53"/>
      <c r="I135" s="53"/>
      <c r="J135" s="7"/>
      <c r="K135" s="55"/>
      <c r="L135" s="73"/>
      <c r="M135" s="73"/>
      <c r="N135" s="47"/>
    </row>
    <row r="136" spans="1:14" ht="20.100000000000001" customHeight="1">
      <c r="A136" s="153">
        <v>40385</v>
      </c>
      <c r="B136" s="2" t="s">
        <v>157</v>
      </c>
      <c r="C136" s="11" t="s">
        <v>30</v>
      </c>
      <c r="D136" s="4" t="s">
        <v>13</v>
      </c>
      <c r="E136" s="5">
        <v>12</v>
      </c>
      <c r="F136" s="5">
        <v>720</v>
      </c>
      <c r="G136" s="6">
        <v>2.95</v>
      </c>
      <c r="H136" s="5">
        <v>8809102935300</v>
      </c>
      <c r="I136" s="7">
        <v>18</v>
      </c>
      <c r="J136" s="7"/>
      <c r="K136" s="56" t="s">
        <v>1006</v>
      </c>
      <c r="L136" s="74"/>
      <c r="M136" s="74"/>
      <c r="N136" s="47"/>
    </row>
    <row r="137" spans="1:14" ht="20.100000000000001" customHeight="1">
      <c r="A137" s="153">
        <v>40386</v>
      </c>
      <c r="B137" s="2" t="s">
        <v>157</v>
      </c>
      <c r="C137" s="11" t="s">
        <v>143</v>
      </c>
      <c r="D137" s="4" t="s">
        <v>13</v>
      </c>
      <c r="E137" s="5">
        <v>12</v>
      </c>
      <c r="F137" s="5">
        <v>720</v>
      </c>
      <c r="G137" s="6">
        <v>2.95</v>
      </c>
      <c r="H137" s="5">
        <v>8809102935317</v>
      </c>
      <c r="I137" s="7">
        <v>18</v>
      </c>
      <c r="J137" s="7"/>
      <c r="K137" s="56" t="s">
        <v>1006</v>
      </c>
      <c r="L137" s="74"/>
      <c r="M137" s="74"/>
      <c r="N137" s="47"/>
    </row>
    <row r="138" spans="1:14" ht="20.100000000000001" customHeight="1">
      <c r="A138" s="153">
        <v>40389</v>
      </c>
      <c r="B138" s="2" t="s">
        <v>157</v>
      </c>
      <c r="C138" s="11" t="s">
        <v>144</v>
      </c>
      <c r="D138" s="4" t="s">
        <v>13</v>
      </c>
      <c r="E138" s="5">
        <v>12</v>
      </c>
      <c r="F138" s="5">
        <v>720</v>
      </c>
      <c r="G138" s="6">
        <v>2.95</v>
      </c>
      <c r="H138" s="5">
        <v>8809102935324</v>
      </c>
      <c r="I138" s="7">
        <v>18</v>
      </c>
      <c r="J138" s="7"/>
      <c r="K138" s="56" t="s">
        <v>1006</v>
      </c>
      <c r="L138" s="74"/>
      <c r="M138" s="74"/>
      <c r="N138" s="47"/>
    </row>
    <row r="139" spans="1:14" ht="20.100000000000001" customHeight="1">
      <c r="A139" s="153">
        <v>40393</v>
      </c>
      <c r="B139" s="2" t="s">
        <v>158</v>
      </c>
      <c r="C139" s="11" t="s">
        <v>30</v>
      </c>
      <c r="D139" s="4" t="s">
        <v>13</v>
      </c>
      <c r="E139" s="5">
        <v>12</v>
      </c>
      <c r="F139" s="5">
        <v>720</v>
      </c>
      <c r="G139" s="6">
        <v>2.95</v>
      </c>
      <c r="H139" s="5">
        <v>8809102935355</v>
      </c>
      <c r="I139" s="7">
        <v>18</v>
      </c>
      <c r="J139" s="7"/>
      <c r="K139" s="56" t="s">
        <v>1006</v>
      </c>
      <c r="L139" s="74"/>
      <c r="M139" s="74"/>
      <c r="N139" s="47"/>
    </row>
    <row r="140" spans="1:14" ht="20.100000000000001" customHeight="1">
      <c r="A140" s="153">
        <v>40394</v>
      </c>
      <c r="B140" s="2" t="s">
        <v>158</v>
      </c>
      <c r="C140" s="11" t="s">
        <v>143</v>
      </c>
      <c r="D140" s="4" t="s">
        <v>13</v>
      </c>
      <c r="E140" s="5">
        <v>12</v>
      </c>
      <c r="F140" s="5">
        <v>720</v>
      </c>
      <c r="G140" s="6">
        <v>2.95</v>
      </c>
      <c r="H140" s="5">
        <v>8809102935362</v>
      </c>
      <c r="I140" s="7">
        <v>18</v>
      </c>
      <c r="J140" s="7"/>
      <c r="K140" s="56" t="s">
        <v>1006</v>
      </c>
      <c r="L140" s="74"/>
      <c r="M140" s="74"/>
      <c r="N140" s="47"/>
    </row>
    <row r="141" spans="1:14" ht="20.100000000000001" customHeight="1">
      <c r="A141" s="153">
        <v>40395</v>
      </c>
      <c r="B141" s="2" t="s">
        <v>158</v>
      </c>
      <c r="C141" s="11" t="s">
        <v>144</v>
      </c>
      <c r="D141" s="4" t="s">
        <v>13</v>
      </c>
      <c r="E141" s="5">
        <v>12</v>
      </c>
      <c r="F141" s="5">
        <v>720</v>
      </c>
      <c r="G141" s="6">
        <v>2.95</v>
      </c>
      <c r="H141" s="5">
        <v>8809102935379</v>
      </c>
      <c r="I141" s="7">
        <v>18</v>
      </c>
      <c r="J141" s="7"/>
      <c r="K141" s="56" t="s">
        <v>1006</v>
      </c>
      <c r="L141" s="74"/>
      <c r="M141" s="74"/>
      <c r="N141" s="47"/>
    </row>
    <row r="142" spans="1:14" ht="20.100000000000001" customHeight="1">
      <c r="A142" s="153">
        <v>10801</v>
      </c>
      <c r="B142" s="2" t="s">
        <v>159</v>
      </c>
      <c r="C142" s="11" t="s">
        <v>30</v>
      </c>
      <c r="D142" s="4" t="s">
        <v>13</v>
      </c>
      <c r="E142" s="5">
        <v>12</v>
      </c>
      <c r="F142" s="5">
        <v>360</v>
      </c>
      <c r="G142" s="6">
        <v>5.6</v>
      </c>
      <c r="H142" s="5">
        <v>8809102933900</v>
      </c>
      <c r="I142" s="7">
        <v>18</v>
      </c>
      <c r="J142" s="7"/>
      <c r="K142" s="56" t="s">
        <v>1006</v>
      </c>
      <c r="L142" s="74"/>
      <c r="M142" s="74"/>
      <c r="N142" s="47"/>
    </row>
    <row r="143" spans="1:14" ht="20.100000000000001" customHeight="1">
      <c r="A143" s="153">
        <v>11596</v>
      </c>
      <c r="B143" s="2" t="s">
        <v>160</v>
      </c>
      <c r="C143" s="11" t="s">
        <v>143</v>
      </c>
      <c r="D143" s="4" t="s">
        <v>13</v>
      </c>
      <c r="E143" s="5">
        <v>12</v>
      </c>
      <c r="F143" s="5">
        <v>360</v>
      </c>
      <c r="G143" s="6">
        <v>5.6</v>
      </c>
      <c r="H143" s="5">
        <v>8809102933917</v>
      </c>
      <c r="I143" s="7">
        <v>18</v>
      </c>
      <c r="J143" s="7"/>
      <c r="K143" s="56" t="s">
        <v>1006</v>
      </c>
      <c r="L143" s="74"/>
      <c r="M143" s="74"/>
      <c r="N143" s="47"/>
    </row>
    <row r="144" spans="1:14" ht="20.100000000000001" customHeight="1">
      <c r="A144" s="153">
        <v>10277</v>
      </c>
      <c r="B144" s="2" t="s">
        <v>159</v>
      </c>
      <c r="C144" s="11" t="s">
        <v>144</v>
      </c>
      <c r="D144" s="4" t="s">
        <v>13</v>
      </c>
      <c r="E144" s="5">
        <v>12</v>
      </c>
      <c r="F144" s="5">
        <v>360</v>
      </c>
      <c r="G144" s="6">
        <v>5.6</v>
      </c>
      <c r="H144" s="5">
        <v>8809102933924</v>
      </c>
      <c r="I144" s="7">
        <v>18</v>
      </c>
      <c r="J144" s="7"/>
      <c r="K144" s="56" t="s">
        <v>1006</v>
      </c>
      <c r="L144" s="74"/>
      <c r="M144" s="74"/>
      <c r="N144" s="47"/>
    </row>
    <row r="145" spans="1:14" ht="20.100000000000001" customHeight="1">
      <c r="A145" s="153">
        <v>10271</v>
      </c>
      <c r="B145" s="2" t="s">
        <v>161</v>
      </c>
      <c r="C145" s="11" t="s">
        <v>30</v>
      </c>
      <c r="D145" s="4" t="s">
        <v>13</v>
      </c>
      <c r="E145" s="5">
        <v>12</v>
      </c>
      <c r="F145" s="5">
        <v>360</v>
      </c>
      <c r="G145" s="6">
        <v>6.8</v>
      </c>
      <c r="H145" s="5">
        <v>8809102933702</v>
      </c>
      <c r="I145" s="7">
        <v>18</v>
      </c>
      <c r="J145" s="7"/>
      <c r="K145" s="56" t="s">
        <v>1006</v>
      </c>
      <c r="L145" s="74"/>
      <c r="M145" s="74"/>
      <c r="N145" s="47"/>
    </row>
    <row r="146" spans="1:14" ht="20.100000000000001" customHeight="1">
      <c r="A146" s="153">
        <v>10522</v>
      </c>
      <c r="B146" s="2" t="s">
        <v>162</v>
      </c>
      <c r="C146" s="11" t="s">
        <v>143</v>
      </c>
      <c r="D146" s="4" t="s">
        <v>13</v>
      </c>
      <c r="E146" s="5">
        <v>12</v>
      </c>
      <c r="F146" s="5">
        <v>360</v>
      </c>
      <c r="G146" s="6">
        <v>6.8</v>
      </c>
      <c r="H146" s="5">
        <v>8809102933719</v>
      </c>
      <c r="I146" s="7">
        <v>18</v>
      </c>
      <c r="J146" s="7"/>
      <c r="K146" s="56" t="s">
        <v>1006</v>
      </c>
      <c r="L146" s="74"/>
      <c r="M146" s="74"/>
      <c r="N146" s="47"/>
    </row>
    <row r="147" spans="1:14" ht="20.100000000000001" customHeight="1">
      <c r="A147" s="153">
        <v>11257</v>
      </c>
      <c r="B147" s="2" t="s">
        <v>161</v>
      </c>
      <c r="C147" s="11" t="s">
        <v>144</v>
      </c>
      <c r="D147" s="4" t="s">
        <v>13</v>
      </c>
      <c r="E147" s="5">
        <v>12</v>
      </c>
      <c r="F147" s="5">
        <v>360</v>
      </c>
      <c r="G147" s="6">
        <v>6.8</v>
      </c>
      <c r="H147" s="5">
        <v>8809102933726</v>
      </c>
      <c r="I147" s="7">
        <v>18</v>
      </c>
      <c r="J147" s="7"/>
      <c r="K147" s="56" t="s">
        <v>1006</v>
      </c>
      <c r="L147" s="74"/>
      <c r="M147" s="74"/>
      <c r="N147" s="47"/>
    </row>
    <row r="148" spans="1:14" ht="39.950000000000003" customHeight="1">
      <c r="A148" s="152" t="s">
        <v>163</v>
      </c>
      <c r="B148" s="53"/>
      <c r="C148" s="53"/>
      <c r="D148" s="53"/>
      <c r="E148" s="53"/>
      <c r="F148" s="53"/>
      <c r="G148" s="54"/>
      <c r="H148" s="53"/>
      <c r="I148" s="53"/>
      <c r="J148" s="7"/>
      <c r="K148" s="55"/>
      <c r="L148" s="73"/>
      <c r="M148" s="73"/>
      <c r="N148" s="47"/>
    </row>
    <row r="149" spans="1:14" ht="20.100000000000001" customHeight="1">
      <c r="A149" s="153">
        <v>40397</v>
      </c>
      <c r="B149" s="2" t="s">
        <v>164</v>
      </c>
      <c r="C149" s="11" t="s">
        <v>30</v>
      </c>
      <c r="D149" s="4" t="s">
        <v>13</v>
      </c>
      <c r="E149" s="5">
        <v>12</v>
      </c>
      <c r="F149" s="5">
        <v>720</v>
      </c>
      <c r="G149" s="6">
        <v>2.95</v>
      </c>
      <c r="H149" s="5">
        <v>8809102935409</v>
      </c>
      <c r="I149" s="7">
        <v>18</v>
      </c>
      <c r="J149" s="7"/>
      <c r="K149" s="56" t="s">
        <v>1006</v>
      </c>
      <c r="L149" s="74"/>
      <c r="M149" s="74"/>
      <c r="N149" s="47"/>
    </row>
    <row r="150" spans="1:14" ht="20.100000000000001" customHeight="1">
      <c r="A150" s="153">
        <v>40399</v>
      </c>
      <c r="B150" s="2" t="s">
        <v>164</v>
      </c>
      <c r="C150" s="11" t="s">
        <v>143</v>
      </c>
      <c r="D150" s="4" t="s">
        <v>13</v>
      </c>
      <c r="E150" s="5">
        <v>12</v>
      </c>
      <c r="F150" s="5">
        <v>720</v>
      </c>
      <c r="G150" s="6">
        <v>2.95</v>
      </c>
      <c r="H150" s="5">
        <v>8809102935416</v>
      </c>
      <c r="I150" s="7">
        <v>18</v>
      </c>
      <c r="J150" s="7"/>
      <c r="K150" s="56" t="s">
        <v>1006</v>
      </c>
      <c r="L150" s="74"/>
      <c r="M150" s="74"/>
      <c r="N150" s="47"/>
    </row>
    <row r="151" spans="1:14" ht="20.100000000000001" customHeight="1">
      <c r="A151" s="153">
        <v>40400</v>
      </c>
      <c r="B151" s="2" t="s">
        <v>164</v>
      </c>
      <c r="C151" s="11" t="s">
        <v>144</v>
      </c>
      <c r="D151" s="4" t="s">
        <v>13</v>
      </c>
      <c r="E151" s="5">
        <v>12</v>
      </c>
      <c r="F151" s="5">
        <v>720</v>
      </c>
      <c r="G151" s="6">
        <v>2.95</v>
      </c>
      <c r="H151" s="5">
        <v>8809102935423</v>
      </c>
      <c r="I151" s="7">
        <v>18</v>
      </c>
      <c r="J151" s="7"/>
      <c r="K151" s="56" t="s">
        <v>1006</v>
      </c>
      <c r="L151" s="74"/>
      <c r="M151" s="74"/>
      <c r="N151" s="47"/>
    </row>
    <row r="152" spans="1:14" ht="20.100000000000001" customHeight="1">
      <c r="A152" s="153">
        <v>146547</v>
      </c>
      <c r="B152" s="2" t="s">
        <v>164</v>
      </c>
      <c r="C152" s="11" t="s">
        <v>154</v>
      </c>
      <c r="D152" s="4" t="s">
        <v>13</v>
      </c>
      <c r="E152" s="5">
        <v>12</v>
      </c>
      <c r="F152" s="5">
        <v>720</v>
      </c>
      <c r="G152" s="6">
        <v>2.95</v>
      </c>
      <c r="H152" s="5">
        <v>8809102934921</v>
      </c>
      <c r="I152" s="7">
        <v>18</v>
      </c>
      <c r="J152" s="7"/>
      <c r="K152" s="56" t="s">
        <v>1006</v>
      </c>
      <c r="L152" s="74"/>
      <c r="M152" s="74"/>
      <c r="N152" s="47"/>
    </row>
    <row r="153" spans="1:14" ht="20.100000000000001" customHeight="1">
      <c r="A153" s="153">
        <v>190661</v>
      </c>
      <c r="B153" s="2" t="s">
        <v>164</v>
      </c>
      <c r="C153" s="11" t="s">
        <v>148</v>
      </c>
      <c r="D153" s="4" t="s">
        <v>13</v>
      </c>
      <c r="E153" s="5">
        <v>12</v>
      </c>
      <c r="F153" s="5">
        <v>720</v>
      </c>
      <c r="G153" s="6">
        <v>2.95</v>
      </c>
      <c r="H153" s="5">
        <v>8809102935560</v>
      </c>
      <c r="I153" s="7">
        <v>18</v>
      </c>
      <c r="J153" s="7"/>
      <c r="K153" s="56" t="s">
        <v>1006</v>
      </c>
      <c r="L153" s="74"/>
      <c r="M153" s="74"/>
      <c r="N153" s="47"/>
    </row>
    <row r="154" spans="1:14" ht="20.100000000000001" customHeight="1">
      <c r="A154" s="153">
        <v>146548</v>
      </c>
      <c r="B154" s="2" t="s">
        <v>164</v>
      </c>
      <c r="C154" s="11" t="s">
        <v>145</v>
      </c>
      <c r="D154" s="4" t="s">
        <v>13</v>
      </c>
      <c r="E154" s="5">
        <v>12</v>
      </c>
      <c r="F154" s="5">
        <v>720</v>
      </c>
      <c r="G154" s="6">
        <v>2.95</v>
      </c>
      <c r="H154" s="5">
        <v>8809102934907</v>
      </c>
      <c r="I154" s="7">
        <v>18</v>
      </c>
      <c r="J154" s="7"/>
      <c r="K154" s="56" t="s">
        <v>1006</v>
      </c>
      <c r="L154" s="74"/>
      <c r="M154" s="74"/>
      <c r="N154" s="47"/>
    </row>
    <row r="155" spans="1:14" ht="20.100000000000001" customHeight="1">
      <c r="A155" s="153">
        <v>146549</v>
      </c>
      <c r="B155" s="2" t="s">
        <v>164</v>
      </c>
      <c r="C155" s="11" t="s">
        <v>149</v>
      </c>
      <c r="D155" s="4" t="s">
        <v>13</v>
      </c>
      <c r="E155" s="5">
        <v>12</v>
      </c>
      <c r="F155" s="5">
        <v>720</v>
      </c>
      <c r="G155" s="6">
        <v>2.95</v>
      </c>
      <c r="H155" s="5">
        <v>8809102934914</v>
      </c>
      <c r="I155" s="7">
        <v>18</v>
      </c>
      <c r="J155" s="7"/>
      <c r="K155" s="56" t="s">
        <v>1006</v>
      </c>
      <c r="L155" s="74"/>
      <c r="M155" s="74"/>
      <c r="N155" s="47"/>
    </row>
    <row r="156" spans="1:14" ht="20.100000000000001" customHeight="1">
      <c r="A156" s="153">
        <v>146550</v>
      </c>
      <c r="B156" s="2" t="s">
        <v>164</v>
      </c>
      <c r="C156" s="11" t="s">
        <v>165</v>
      </c>
      <c r="D156" s="4" t="s">
        <v>13</v>
      </c>
      <c r="E156" s="5">
        <v>12</v>
      </c>
      <c r="F156" s="5">
        <v>720</v>
      </c>
      <c r="G156" s="6">
        <v>2.95</v>
      </c>
      <c r="H156" s="5">
        <v>8809102934938</v>
      </c>
      <c r="I156" s="7">
        <v>18</v>
      </c>
      <c r="J156" s="7"/>
      <c r="K156" s="56" t="s">
        <v>1006</v>
      </c>
      <c r="L156" s="74"/>
      <c r="M156" s="74"/>
      <c r="N156" s="47"/>
    </row>
    <row r="157" spans="1:14" ht="20.100000000000001" customHeight="1">
      <c r="A157" s="153">
        <v>146551</v>
      </c>
      <c r="B157" s="2" t="s">
        <v>164</v>
      </c>
      <c r="C157" s="11" t="s">
        <v>166</v>
      </c>
      <c r="D157" s="4" t="s">
        <v>13</v>
      </c>
      <c r="E157" s="5">
        <v>12</v>
      </c>
      <c r="F157" s="5">
        <v>720</v>
      </c>
      <c r="G157" s="6">
        <v>2.95</v>
      </c>
      <c r="H157" s="5">
        <v>8809102934945</v>
      </c>
      <c r="I157" s="7">
        <v>18</v>
      </c>
      <c r="J157" s="7"/>
      <c r="K157" s="56" t="s">
        <v>1006</v>
      </c>
      <c r="L157" s="74"/>
      <c r="M157" s="74"/>
      <c r="N157" s="47"/>
    </row>
    <row r="158" spans="1:14" ht="20.100000000000001" customHeight="1">
      <c r="A158" s="153">
        <v>190663</v>
      </c>
      <c r="B158" s="2" t="s">
        <v>164</v>
      </c>
      <c r="C158" s="11" t="s">
        <v>147</v>
      </c>
      <c r="D158" s="4" t="s">
        <v>13</v>
      </c>
      <c r="E158" s="5">
        <v>12</v>
      </c>
      <c r="F158" s="5">
        <v>720</v>
      </c>
      <c r="G158" s="6">
        <v>2.95</v>
      </c>
      <c r="H158" s="5">
        <v>8809102935553</v>
      </c>
      <c r="I158" s="7">
        <v>18</v>
      </c>
      <c r="J158" s="7"/>
      <c r="K158" s="56" t="s">
        <v>1006</v>
      </c>
      <c r="L158" s="74"/>
      <c r="M158" s="74"/>
      <c r="N158" s="47"/>
    </row>
    <row r="159" spans="1:14" ht="20.100000000000001" customHeight="1">
      <c r="A159" s="153">
        <v>198220</v>
      </c>
      <c r="B159" s="2" t="s">
        <v>167</v>
      </c>
      <c r="C159" s="11" t="s">
        <v>168</v>
      </c>
      <c r="D159" s="4" t="s">
        <v>169</v>
      </c>
      <c r="E159" s="5" t="s">
        <v>83</v>
      </c>
      <c r="F159" s="5">
        <v>1</v>
      </c>
      <c r="G159" s="6">
        <f>+G158*300</f>
        <v>885</v>
      </c>
      <c r="H159" s="5">
        <v>8694340096230</v>
      </c>
      <c r="I159" s="7">
        <v>18</v>
      </c>
      <c r="J159" s="7">
        <v>650</v>
      </c>
      <c r="K159" s="56" t="s">
        <v>1006</v>
      </c>
      <c r="L159" s="74"/>
      <c r="M159" s="74"/>
      <c r="N159" s="47"/>
    </row>
    <row r="160" spans="1:14" ht="39.950000000000003" customHeight="1">
      <c r="A160" s="152" t="s">
        <v>170</v>
      </c>
      <c r="B160" s="53"/>
      <c r="C160" s="53"/>
      <c r="D160" s="53"/>
      <c r="E160" s="53"/>
      <c r="F160" s="53"/>
      <c r="G160" s="54"/>
      <c r="H160" s="53"/>
      <c r="I160" s="53"/>
      <c r="J160" s="7"/>
      <c r="K160" s="55"/>
      <c r="L160" s="73"/>
      <c r="M160" s="73"/>
      <c r="N160" s="47"/>
    </row>
    <row r="161" spans="1:14" ht="20.100000000000001" customHeight="1">
      <c r="A161" s="153">
        <v>40376</v>
      </c>
      <c r="B161" s="2" t="s">
        <v>171</v>
      </c>
      <c r="C161" s="11" t="s">
        <v>148</v>
      </c>
      <c r="D161" s="4" t="s">
        <v>13</v>
      </c>
      <c r="E161" s="5">
        <v>12</v>
      </c>
      <c r="F161" s="5">
        <v>720</v>
      </c>
      <c r="G161" s="6">
        <v>2.95</v>
      </c>
      <c r="H161" s="5">
        <v>8809102932224</v>
      </c>
      <c r="I161" s="7">
        <v>18</v>
      </c>
      <c r="J161" s="7"/>
      <c r="K161" s="56" t="s">
        <v>1006</v>
      </c>
      <c r="L161" s="74"/>
      <c r="M161" s="74"/>
      <c r="N161" s="47"/>
    </row>
    <row r="162" spans="1:14" ht="20.100000000000001" customHeight="1">
      <c r="A162" s="153">
        <v>40379</v>
      </c>
      <c r="B162" s="2" t="s">
        <v>171</v>
      </c>
      <c r="C162" s="11" t="s">
        <v>154</v>
      </c>
      <c r="D162" s="4" t="s">
        <v>13</v>
      </c>
      <c r="E162" s="5">
        <v>12</v>
      </c>
      <c r="F162" s="5">
        <v>720</v>
      </c>
      <c r="G162" s="6">
        <v>2.95</v>
      </c>
      <c r="H162" s="5">
        <v>8809102932231</v>
      </c>
      <c r="I162" s="7">
        <v>18</v>
      </c>
      <c r="J162" s="7"/>
      <c r="K162" s="56" t="s">
        <v>1006</v>
      </c>
      <c r="L162" s="74"/>
      <c r="M162" s="74"/>
      <c r="N162" s="47"/>
    </row>
    <row r="163" spans="1:14" ht="20.100000000000001" customHeight="1">
      <c r="A163" s="153">
        <v>40380</v>
      </c>
      <c r="B163" s="2" t="s">
        <v>171</v>
      </c>
      <c r="C163" s="11" t="s">
        <v>145</v>
      </c>
      <c r="D163" s="4" t="s">
        <v>13</v>
      </c>
      <c r="E163" s="5">
        <v>12</v>
      </c>
      <c r="F163" s="5">
        <v>720</v>
      </c>
      <c r="G163" s="6">
        <v>2.95</v>
      </c>
      <c r="H163" s="5">
        <v>8809102932248</v>
      </c>
      <c r="I163" s="7">
        <v>18</v>
      </c>
      <c r="J163" s="7"/>
      <c r="K163" s="56" t="s">
        <v>1006</v>
      </c>
      <c r="L163" s="74"/>
      <c r="M163" s="74"/>
      <c r="N163" s="47"/>
    </row>
    <row r="164" spans="1:14" ht="20.100000000000001" customHeight="1">
      <c r="A164" s="153">
        <v>40381</v>
      </c>
      <c r="B164" s="2" t="s">
        <v>171</v>
      </c>
      <c r="C164" s="11" t="s">
        <v>146</v>
      </c>
      <c r="D164" s="4" t="s">
        <v>13</v>
      </c>
      <c r="E164" s="5">
        <v>12</v>
      </c>
      <c r="F164" s="5">
        <v>720</v>
      </c>
      <c r="G164" s="6">
        <v>2.95</v>
      </c>
      <c r="H164" s="5">
        <v>8809102932255</v>
      </c>
      <c r="I164" s="7">
        <v>18</v>
      </c>
      <c r="J164" s="7"/>
      <c r="K164" s="56" t="s">
        <v>1006</v>
      </c>
      <c r="L164" s="74"/>
      <c r="M164" s="74"/>
      <c r="N164" s="47"/>
    </row>
    <row r="165" spans="1:14" ht="20.100000000000001" customHeight="1">
      <c r="A165" s="153">
        <v>40382</v>
      </c>
      <c r="B165" s="2" t="s">
        <v>171</v>
      </c>
      <c r="C165" s="11" t="s">
        <v>143</v>
      </c>
      <c r="D165" s="4" t="s">
        <v>13</v>
      </c>
      <c r="E165" s="5">
        <v>12</v>
      </c>
      <c r="F165" s="5">
        <v>720</v>
      </c>
      <c r="G165" s="6">
        <v>2.95</v>
      </c>
      <c r="H165" s="5">
        <v>8809102932262</v>
      </c>
      <c r="I165" s="7">
        <v>18</v>
      </c>
      <c r="J165" s="7"/>
      <c r="K165" s="56" t="s">
        <v>1006</v>
      </c>
      <c r="L165" s="74"/>
      <c r="M165" s="74"/>
      <c r="N165" s="47"/>
    </row>
    <row r="166" spans="1:14" ht="20.100000000000001" customHeight="1">
      <c r="A166" s="153">
        <v>40383</v>
      </c>
      <c r="B166" s="2" t="s">
        <v>172</v>
      </c>
      <c r="C166" s="11" t="s">
        <v>20</v>
      </c>
      <c r="D166" s="4" t="s">
        <v>151</v>
      </c>
      <c r="E166" s="5">
        <v>12</v>
      </c>
      <c r="F166" s="5">
        <v>144</v>
      </c>
      <c r="G166" s="6">
        <v>13.5</v>
      </c>
      <c r="H166" s="5">
        <v>8809102930466</v>
      </c>
      <c r="I166" s="7">
        <v>18</v>
      </c>
      <c r="J166" s="7"/>
      <c r="K166" s="56" t="s">
        <v>1006</v>
      </c>
      <c r="L166" s="74"/>
      <c r="M166" s="74"/>
      <c r="N166" s="47"/>
    </row>
    <row r="167" spans="1:14" ht="20.100000000000001" customHeight="1">
      <c r="A167" s="153">
        <v>40384</v>
      </c>
      <c r="B167" s="2" t="s">
        <v>173</v>
      </c>
      <c r="C167" s="11" t="s">
        <v>174</v>
      </c>
      <c r="D167" s="4" t="s">
        <v>169</v>
      </c>
      <c r="E167" s="5" t="s">
        <v>83</v>
      </c>
      <c r="F167" s="5">
        <v>12</v>
      </c>
      <c r="G167" s="6">
        <v>112</v>
      </c>
      <c r="H167" s="5">
        <v>8809102930473</v>
      </c>
      <c r="I167" s="7">
        <v>18</v>
      </c>
      <c r="J167" s="7"/>
      <c r="K167" s="56" t="s">
        <v>1006</v>
      </c>
      <c r="L167" s="74"/>
      <c r="M167" s="74"/>
      <c r="N167" s="47"/>
    </row>
    <row r="168" spans="1:14" ht="20.100000000000001" customHeight="1">
      <c r="A168" s="153">
        <v>76775</v>
      </c>
      <c r="B168" s="2" t="s">
        <v>175</v>
      </c>
      <c r="C168" s="11" t="s">
        <v>174</v>
      </c>
      <c r="D168" s="4" t="s">
        <v>169</v>
      </c>
      <c r="E168" s="5" t="s">
        <v>83</v>
      </c>
      <c r="F168" s="5">
        <v>4</v>
      </c>
      <c r="G168" s="6">
        <v>224</v>
      </c>
      <c r="H168" s="5">
        <v>8809102930480</v>
      </c>
      <c r="I168" s="7">
        <v>18</v>
      </c>
      <c r="J168" s="7"/>
      <c r="K168" s="56" t="s">
        <v>1006</v>
      </c>
      <c r="L168" s="74"/>
      <c r="M168" s="74"/>
      <c r="N168" s="47"/>
    </row>
    <row r="169" spans="1:14" ht="39.950000000000003" customHeight="1">
      <c r="A169" s="180" t="s">
        <v>176</v>
      </c>
      <c r="B169" s="180"/>
      <c r="C169" s="180"/>
      <c r="D169" s="180"/>
      <c r="E169" s="180"/>
      <c r="F169" s="180"/>
      <c r="G169" s="180"/>
      <c r="H169" s="180"/>
      <c r="I169" s="180"/>
      <c r="J169" s="7"/>
      <c r="K169" s="59"/>
      <c r="L169" s="77"/>
      <c r="M169" s="77"/>
      <c r="N169" s="47"/>
    </row>
    <row r="170" spans="1:14" ht="39.950000000000003" customHeight="1">
      <c r="A170" s="157" t="s">
        <v>177</v>
      </c>
      <c r="B170" s="53"/>
      <c r="C170" s="53"/>
      <c r="D170" s="53"/>
      <c r="E170" s="53"/>
      <c r="F170" s="53"/>
      <c r="G170" s="54"/>
      <c r="H170" s="53"/>
      <c r="I170" s="53"/>
      <c r="J170" s="7"/>
      <c r="K170" s="55"/>
      <c r="L170" s="73"/>
      <c r="M170" s="73"/>
      <c r="N170" s="47"/>
    </row>
    <row r="171" spans="1:14" ht="20.100000000000001" customHeight="1">
      <c r="A171" s="153">
        <v>10490</v>
      </c>
      <c r="B171" s="2" t="s">
        <v>178</v>
      </c>
      <c r="C171" s="11" t="s">
        <v>83</v>
      </c>
      <c r="D171" s="4" t="s">
        <v>13</v>
      </c>
      <c r="E171" s="5">
        <v>20</v>
      </c>
      <c r="F171" s="5">
        <v>200</v>
      </c>
      <c r="G171" s="6">
        <v>4.5999999999999996</v>
      </c>
      <c r="H171" s="5">
        <v>4977564183714</v>
      </c>
      <c r="I171" s="7">
        <v>18</v>
      </c>
      <c r="J171" s="7">
        <v>3.1</v>
      </c>
      <c r="K171" s="56" t="s">
        <v>1007</v>
      </c>
      <c r="L171" s="74"/>
      <c r="M171" s="74"/>
      <c r="N171" s="47"/>
    </row>
    <row r="172" spans="1:14" ht="20.100000000000001" customHeight="1">
      <c r="A172" s="153">
        <v>240990</v>
      </c>
      <c r="B172" s="2" t="s">
        <v>181</v>
      </c>
      <c r="C172" s="3" t="s">
        <v>83</v>
      </c>
      <c r="D172" s="4" t="s">
        <v>169</v>
      </c>
      <c r="E172" s="5" t="s">
        <v>83</v>
      </c>
      <c r="F172" s="5">
        <v>10</v>
      </c>
      <c r="G172" s="6">
        <v>151</v>
      </c>
      <c r="H172" s="5">
        <v>4977564642747</v>
      </c>
      <c r="I172" s="7">
        <v>18</v>
      </c>
      <c r="J172" s="7"/>
      <c r="K172" s="56" t="s">
        <v>1007</v>
      </c>
      <c r="L172" s="74"/>
      <c r="M172" s="74"/>
      <c r="N172" s="47"/>
    </row>
    <row r="173" spans="1:14" ht="20.100000000000001" customHeight="1">
      <c r="A173" s="153">
        <v>11487</v>
      </c>
      <c r="B173" s="2" t="s">
        <v>179</v>
      </c>
      <c r="C173" s="3" t="s">
        <v>83</v>
      </c>
      <c r="D173" s="4" t="s">
        <v>13</v>
      </c>
      <c r="E173" s="5">
        <v>10</v>
      </c>
      <c r="F173" s="5">
        <v>200</v>
      </c>
      <c r="G173" s="6">
        <v>10.9</v>
      </c>
      <c r="H173" s="5">
        <v>4977564332280</v>
      </c>
      <c r="I173" s="7">
        <v>18</v>
      </c>
      <c r="J173" s="7"/>
      <c r="K173" s="56" t="s">
        <v>1007</v>
      </c>
      <c r="L173" s="74"/>
      <c r="M173" s="74"/>
      <c r="N173" s="47"/>
    </row>
    <row r="174" spans="1:14" ht="20.100000000000001" customHeight="1">
      <c r="A174" s="153">
        <v>10769</v>
      </c>
      <c r="B174" s="2" t="s">
        <v>180</v>
      </c>
      <c r="C174" s="3" t="s">
        <v>83</v>
      </c>
      <c r="D174" s="4" t="s">
        <v>13</v>
      </c>
      <c r="E174" s="5">
        <v>10</v>
      </c>
      <c r="F174" s="5">
        <v>200</v>
      </c>
      <c r="G174" s="6">
        <v>11.5</v>
      </c>
      <c r="H174" s="5">
        <v>4977564332297</v>
      </c>
      <c r="I174" s="7">
        <v>18</v>
      </c>
      <c r="J174" s="7"/>
      <c r="K174" s="56" t="s">
        <v>1007</v>
      </c>
      <c r="L174" s="74"/>
      <c r="M174" s="74"/>
      <c r="N174" s="47"/>
    </row>
    <row r="175" spans="1:14" ht="39.950000000000003" customHeight="1">
      <c r="A175" s="157" t="s">
        <v>182</v>
      </c>
      <c r="B175" s="53"/>
      <c r="C175" s="53"/>
      <c r="D175" s="53"/>
      <c r="E175" s="53"/>
      <c r="F175" s="53"/>
      <c r="G175" s="54"/>
      <c r="H175" s="53"/>
      <c r="I175" s="53"/>
      <c r="J175" s="7"/>
      <c r="K175" s="55"/>
      <c r="L175" s="73"/>
      <c r="M175" s="73"/>
      <c r="N175" s="47"/>
    </row>
    <row r="176" spans="1:14" ht="20.100000000000001" customHeight="1">
      <c r="A176" s="153">
        <v>237075</v>
      </c>
      <c r="B176" s="2" t="s">
        <v>183</v>
      </c>
      <c r="C176" s="3" t="s">
        <v>174</v>
      </c>
      <c r="D176" s="4" t="s">
        <v>13</v>
      </c>
      <c r="E176" s="5">
        <v>10</v>
      </c>
      <c r="F176" s="5">
        <v>120</v>
      </c>
      <c r="G176" s="6">
        <v>14.5</v>
      </c>
      <c r="H176" s="5">
        <v>4977564628925</v>
      </c>
      <c r="I176" s="7">
        <v>18</v>
      </c>
      <c r="J176" s="7"/>
      <c r="K176" s="56" t="s">
        <v>1007</v>
      </c>
      <c r="L176" s="74"/>
      <c r="M176" s="74"/>
      <c r="N176" s="47"/>
    </row>
    <row r="177" spans="1:14" ht="20.100000000000001" customHeight="1">
      <c r="A177" s="153">
        <v>13839</v>
      </c>
      <c r="B177" s="2" t="s">
        <v>184</v>
      </c>
      <c r="C177" s="3" t="s">
        <v>16</v>
      </c>
      <c r="D177" s="4" t="s">
        <v>77</v>
      </c>
      <c r="E177" s="5">
        <v>20</v>
      </c>
      <c r="F177" s="5">
        <v>900</v>
      </c>
      <c r="G177" s="6">
        <v>1.75</v>
      </c>
      <c r="H177" s="5">
        <v>4977564177102</v>
      </c>
      <c r="I177" s="7">
        <v>18</v>
      </c>
      <c r="J177" s="7"/>
      <c r="K177" s="56" t="s">
        <v>1007</v>
      </c>
      <c r="L177" s="74"/>
      <c r="M177" s="74"/>
      <c r="N177" s="47"/>
    </row>
    <row r="178" spans="1:14" ht="39.950000000000003" customHeight="1">
      <c r="A178" s="169" t="s">
        <v>189</v>
      </c>
      <c r="B178" s="169"/>
      <c r="C178" s="169"/>
      <c r="D178" s="169"/>
      <c r="E178" s="169"/>
      <c r="F178" s="169"/>
      <c r="G178" s="169"/>
      <c r="H178" s="169"/>
      <c r="I178" s="169"/>
      <c r="J178" s="7"/>
      <c r="K178" s="60"/>
      <c r="L178" s="78"/>
      <c r="M178" s="78"/>
      <c r="N178" s="47"/>
    </row>
    <row r="179" spans="1:14" ht="39.950000000000003" customHeight="1">
      <c r="A179" s="152" t="s">
        <v>190</v>
      </c>
      <c r="B179" s="53"/>
      <c r="C179" s="53"/>
      <c r="D179" s="53"/>
      <c r="E179" s="53"/>
      <c r="F179" s="53"/>
      <c r="G179" s="54"/>
      <c r="H179" s="53"/>
      <c r="I179" s="53"/>
      <c r="J179" s="7"/>
      <c r="K179" s="55"/>
      <c r="L179" s="73"/>
      <c r="M179" s="73"/>
      <c r="N179" s="47"/>
    </row>
    <row r="180" spans="1:14" ht="20.100000000000001" customHeight="1">
      <c r="A180" s="153">
        <v>76445</v>
      </c>
      <c r="B180" s="2" t="s">
        <v>191</v>
      </c>
      <c r="C180" s="3" t="s">
        <v>143</v>
      </c>
      <c r="D180" s="13" t="s">
        <v>192</v>
      </c>
      <c r="E180" s="14" t="s">
        <v>83</v>
      </c>
      <c r="F180" s="14">
        <v>30</v>
      </c>
      <c r="G180" s="94">
        <v>23.5</v>
      </c>
      <c r="H180" s="14">
        <v>8694340078021</v>
      </c>
      <c r="I180" s="15">
        <v>18</v>
      </c>
      <c r="J180" s="7"/>
      <c r="K180" s="56" t="s">
        <v>1005</v>
      </c>
      <c r="L180" s="74"/>
      <c r="M180" s="74"/>
      <c r="N180" s="47"/>
    </row>
    <row r="181" spans="1:14" ht="20.100000000000001" customHeight="1">
      <c r="A181" s="153">
        <v>76446</v>
      </c>
      <c r="B181" s="2" t="s">
        <v>191</v>
      </c>
      <c r="C181" s="3" t="s">
        <v>144</v>
      </c>
      <c r="D181" s="13" t="s">
        <v>192</v>
      </c>
      <c r="E181" s="14" t="s">
        <v>83</v>
      </c>
      <c r="F181" s="14">
        <v>30</v>
      </c>
      <c r="G181" s="94">
        <v>23.5</v>
      </c>
      <c r="H181" s="14">
        <v>8694340078038</v>
      </c>
      <c r="I181" s="15">
        <v>18</v>
      </c>
      <c r="J181" s="7"/>
      <c r="K181" s="56" t="s">
        <v>1005</v>
      </c>
      <c r="L181" s="74"/>
      <c r="M181" s="74"/>
      <c r="N181" s="47"/>
    </row>
    <row r="182" spans="1:14" ht="20.100000000000001" customHeight="1">
      <c r="A182" s="153">
        <v>76447</v>
      </c>
      <c r="B182" s="2" t="s">
        <v>191</v>
      </c>
      <c r="C182" s="3" t="s">
        <v>146</v>
      </c>
      <c r="D182" s="13" t="s">
        <v>192</v>
      </c>
      <c r="E182" s="14" t="s">
        <v>83</v>
      </c>
      <c r="F182" s="14">
        <v>30</v>
      </c>
      <c r="G182" s="94">
        <v>23.5</v>
      </c>
      <c r="H182" s="14">
        <v>8694340078045</v>
      </c>
      <c r="I182" s="15">
        <v>18</v>
      </c>
      <c r="J182" s="7"/>
      <c r="K182" s="56" t="s">
        <v>1005</v>
      </c>
      <c r="L182" s="74"/>
      <c r="M182" s="74"/>
      <c r="N182" s="47"/>
    </row>
    <row r="183" spans="1:14" ht="20.100000000000001" customHeight="1">
      <c r="A183" s="153">
        <v>76448</v>
      </c>
      <c r="B183" s="2" t="s">
        <v>191</v>
      </c>
      <c r="C183" s="3" t="s">
        <v>148</v>
      </c>
      <c r="D183" s="13" t="s">
        <v>192</v>
      </c>
      <c r="E183" s="14" t="s">
        <v>83</v>
      </c>
      <c r="F183" s="14">
        <v>30</v>
      </c>
      <c r="G183" s="94">
        <v>23.5</v>
      </c>
      <c r="H183" s="14">
        <v>8694340078052</v>
      </c>
      <c r="I183" s="15">
        <v>18</v>
      </c>
      <c r="J183" s="7"/>
      <c r="K183" s="56" t="s">
        <v>1005</v>
      </c>
      <c r="L183" s="74"/>
      <c r="M183" s="74"/>
      <c r="N183" s="47"/>
    </row>
    <row r="184" spans="1:14" ht="39.950000000000003" customHeight="1">
      <c r="A184" s="152" t="s">
        <v>193</v>
      </c>
      <c r="B184" s="53"/>
      <c r="C184" s="53"/>
      <c r="D184" s="53"/>
      <c r="E184" s="53"/>
      <c r="F184" s="53"/>
      <c r="G184" s="54"/>
      <c r="H184" s="53"/>
      <c r="I184" s="53"/>
      <c r="J184" s="7"/>
      <c r="K184" s="55"/>
      <c r="L184" s="73"/>
      <c r="M184" s="73"/>
      <c r="N184" s="47"/>
    </row>
    <row r="185" spans="1:14" ht="20.100000000000001" customHeight="1">
      <c r="A185" s="153">
        <v>43543</v>
      </c>
      <c r="B185" s="2" t="s">
        <v>194</v>
      </c>
      <c r="C185" s="88" t="s">
        <v>168</v>
      </c>
      <c r="D185" s="4" t="s">
        <v>13</v>
      </c>
      <c r="E185" s="5">
        <v>50</v>
      </c>
      <c r="F185" s="5">
        <v>200</v>
      </c>
      <c r="G185" s="6">
        <v>3.9</v>
      </c>
      <c r="H185" s="16">
        <v>8694340092409</v>
      </c>
      <c r="I185" s="7">
        <v>18</v>
      </c>
      <c r="J185" s="7">
        <v>2.5</v>
      </c>
      <c r="K185" s="56" t="s">
        <v>1005</v>
      </c>
      <c r="L185" s="74"/>
      <c r="M185" s="74"/>
      <c r="N185" s="47"/>
    </row>
    <row r="186" spans="1:14" ht="20.100000000000001" customHeight="1">
      <c r="A186" s="153">
        <v>10253</v>
      </c>
      <c r="B186" s="2" t="s">
        <v>194</v>
      </c>
      <c r="C186" s="11" t="s">
        <v>144</v>
      </c>
      <c r="D186" s="4" t="s">
        <v>13</v>
      </c>
      <c r="E186" s="5">
        <v>50</v>
      </c>
      <c r="F186" s="5">
        <v>200</v>
      </c>
      <c r="G186" s="6">
        <v>3.9</v>
      </c>
      <c r="H186" s="16">
        <v>8694340070537</v>
      </c>
      <c r="I186" s="7">
        <v>18</v>
      </c>
      <c r="J186" s="7">
        <v>2.5</v>
      </c>
      <c r="K186" s="56" t="s">
        <v>1005</v>
      </c>
      <c r="L186" s="74"/>
      <c r="M186" s="74"/>
      <c r="N186" s="47"/>
    </row>
    <row r="187" spans="1:14" ht="20.100000000000001" customHeight="1">
      <c r="A187" s="153">
        <v>10355</v>
      </c>
      <c r="B187" s="2" t="s">
        <v>194</v>
      </c>
      <c r="C187" s="11" t="s">
        <v>143</v>
      </c>
      <c r="D187" s="4" t="s">
        <v>13</v>
      </c>
      <c r="E187" s="5">
        <v>50</v>
      </c>
      <c r="F187" s="5">
        <v>200</v>
      </c>
      <c r="G187" s="6">
        <v>3.9</v>
      </c>
      <c r="H187" s="16">
        <v>8694340070520</v>
      </c>
      <c r="I187" s="7">
        <v>18</v>
      </c>
      <c r="J187" s="7">
        <v>2.5</v>
      </c>
      <c r="K187" s="56" t="s">
        <v>1005</v>
      </c>
      <c r="L187" s="74"/>
      <c r="M187" s="74"/>
      <c r="N187" s="47"/>
    </row>
    <row r="188" spans="1:14" ht="20.100000000000001" customHeight="1">
      <c r="A188" s="153">
        <v>11037</v>
      </c>
      <c r="B188" s="2" t="s">
        <v>194</v>
      </c>
      <c r="C188" s="11" t="s">
        <v>30</v>
      </c>
      <c r="D188" s="4" t="s">
        <v>13</v>
      </c>
      <c r="E188" s="5">
        <v>50</v>
      </c>
      <c r="F188" s="5">
        <v>200</v>
      </c>
      <c r="G188" s="6">
        <v>3.9</v>
      </c>
      <c r="H188" s="16">
        <v>8694340070513</v>
      </c>
      <c r="I188" s="7">
        <v>18</v>
      </c>
      <c r="J188" s="7">
        <v>2.5</v>
      </c>
      <c r="K188" s="56" t="s">
        <v>1005</v>
      </c>
      <c r="L188" s="74"/>
      <c r="M188" s="74"/>
      <c r="N188" s="47"/>
    </row>
    <row r="189" spans="1:14" ht="20.100000000000001" customHeight="1">
      <c r="A189" s="153">
        <v>43544</v>
      </c>
      <c r="B189" s="2" t="s">
        <v>195</v>
      </c>
      <c r="C189" s="88" t="s">
        <v>168</v>
      </c>
      <c r="D189" s="4" t="s">
        <v>13</v>
      </c>
      <c r="E189" s="5">
        <v>40</v>
      </c>
      <c r="F189" s="5">
        <v>160</v>
      </c>
      <c r="G189" s="6">
        <v>5.15</v>
      </c>
      <c r="H189" s="16">
        <v>8694340092416</v>
      </c>
      <c r="I189" s="7">
        <v>18</v>
      </c>
      <c r="J189" s="7">
        <v>3.5</v>
      </c>
      <c r="K189" s="56" t="s">
        <v>1005</v>
      </c>
      <c r="L189" s="74"/>
      <c r="M189" s="74"/>
      <c r="N189" s="47"/>
    </row>
    <row r="190" spans="1:14" ht="20.100000000000001" customHeight="1">
      <c r="A190" s="153">
        <v>10268</v>
      </c>
      <c r="B190" s="2" t="s">
        <v>195</v>
      </c>
      <c r="C190" s="11" t="s">
        <v>144</v>
      </c>
      <c r="D190" s="4" t="s">
        <v>13</v>
      </c>
      <c r="E190" s="5">
        <v>40</v>
      </c>
      <c r="F190" s="5">
        <v>160</v>
      </c>
      <c r="G190" s="6">
        <v>5.15</v>
      </c>
      <c r="H190" s="16">
        <v>8694340070582</v>
      </c>
      <c r="I190" s="7">
        <v>18</v>
      </c>
      <c r="J190" s="7">
        <v>3.5</v>
      </c>
      <c r="K190" s="56" t="s">
        <v>1005</v>
      </c>
      <c r="L190" s="74"/>
      <c r="M190" s="74"/>
      <c r="N190" s="47"/>
    </row>
    <row r="191" spans="1:14" ht="20.100000000000001" customHeight="1">
      <c r="A191" s="153">
        <v>11311</v>
      </c>
      <c r="B191" s="2" t="s">
        <v>195</v>
      </c>
      <c r="C191" s="11" t="s">
        <v>143</v>
      </c>
      <c r="D191" s="4" t="s">
        <v>13</v>
      </c>
      <c r="E191" s="5">
        <v>40</v>
      </c>
      <c r="F191" s="5">
        <v>160</v>
      </c>
      <c r="G191" s="6">
        <v>5.15</v>
      </c>
      <c r="H191" s="16">
        <v>8694340070575</v>
      </c>
      <c r="I191" s="7">
        <v>18</v>
      </c>
      <c r="J191" s="7">
        <v>3.5</v>
      </c>
      <c r="K191" s="56" t="s">
        <v>1005</v>
      </c>
      <c r="L191" s="74"/>
      <c r="M191" s="74"/>
      <c r="N191" s="47"/>
    </row>
    <row r="192" spans="1:14" ht="20.100000000000001" customHeight="1">
      <c r="A192" s="153">
        <v>11178</v>
      </c>
      <c r="B192" s="2" t="s">
        <v>195</v>
      </c>
      <c r="C192" s="11" t="s">
        <v>30</v>
      </c>
      <c r="D192" s="4" t="s">
        <v>13</v>
      </c>
      <c r="E192" s="5">
        <v>40</v>
      </c>
      <c r="F192" s="5">
        <v>160</v>
      </c>
      <c r="G192" s="6">
        <v>5.15</v>
      </c>
      <c r="H192" s="16">
        <v>8694340070568</v>
      </c>
      <c r="I192" s="7">
        <v>18</v>
      </c>
      <c r="J192" s="7">
        <v>3.5</v>
      </c>
      <c r="K192" s="56" t="s">
        <v>1005</v>
      </c>
      <c r="L192" s="74"/>
      <c r="M192" s="74"/>
      <c r="N192" s="47"/>
    </row>
    <row r="193" spans="1:14" ht="20.100000000000001" customHeight="1">
      <c r="A193" s="153">
        <v>43545</v>
      </c>
      <c r="B193" s="2" t="s">
        <v>196</v>
      </c>
      <c r="C193" s="88" t="s">
        <v>168</v>
      </c>
      <c r="D193" s="4" t="s">
        <v>13</v>
      </c>
      <c r="E193" s="5">
        <v>30</v>
      </c>
      <c r="F193" s="5">
        <v>120</v>
      </c>
      <c r="G193" s="6">
        <v>6.6</v>
      </c>
      <c r="H193" s="16">
        <v>8694340092546</v>
      </c>
      <c r="I193" s="7">
        <v>18</v>
      </c>
      <c r="J193" s="7">
        <v>4.5</v>
      </c>
      <c r="K193" s="56" t="s">
        <v>1005</v>
      </c>
      <c r="L193" s="74"/>
      <c r="M193" s="74"/>
      <c r="N193" s="47"/>
    </row>
    <row r="194" spans="1:14" ht="20.100000000000001" customHeight="1">
      <c r="A194" s="153">
        <v>10581</v>
      </c>
      <c r="B194" s="2" t="s">
        <v>196</v>
      </c>
      <c r="C194" s="11" t="s">
        <v>144</v>
      </c>
      <c r="D194" s="4" t="s">
        <v>13</v>
      </c>
      <c r="E194" s="5">
        <v>30</v>
      </c>
      <c r="F194" s="5">
        <v>120</v>
      </c>
      <c r="G194" s="6">
        <v>6.6</v>
      </c>
      <c r="H194" s="16">
        <v>8694340070636</v>
      </c>
      <c r="I194" s="7">
        <v>18</v>
      </c>
      <c r="J194" s="7">
        <v>4.5</v>
      </c>
      <c r="K194" s="56" t="s">
        <v>1005</v>
      </c>
      <c r="L194" s="74"/>
      <c r="M194" s="74"/>
      <c r="N194" s="47"/>
    </row>
    <row r="195" spans="1:14" ht="20.100000000000001" customHeight="1">
      <c r="A195" s="153">
        <v>11517</v>
      </c>
      <c r="B195" s="2" t="s">
        <v>196</v>
      </c>
      <c r="C195" s="11" t="s">
        <v>143</v>
      </c>
      <c r="D195" s="4" t="s">
        <v>13</v>
      </c>
      <c r="E195" s="5">
        <v>30</v>
      </c>
      <c r="F195" s="5">
        <v>120</v>
      </c>
      <c r="G195" s="6">
        <v>6.6</v>
      </c>
      <c r="H195" s="16">
        <v>8694340070629</v>
      </c>
      <c r="I195" s="7">
        <v>18</v>
      </c>
      <c r="J195" s="7">
        <v>4.5</v>
      </c>
      <c r="K195" s="56" t="s">
        <v>1005</v>
      </c>
      <c r="L195" s="74"/>
      <c r="M195" s="74"/>
      <c r="N195" s="47"/>
    </row>
    <row r="196" spans="1:14" ht="20.100000000000001" customHeight="1">
      <c r="A196" s="153">
        <v>11227</v>
      </c>
      <c r="B196" s="2" t="s">
        <v>196</v>
      </c>
      <c r="C196" s="11" t="s">
        <v>30</v>
      </c>
      <c r="D196" s="4" t="s">
        <v>13</v>
      </c>
      <c r="E196" s="5">
        <v>30</v>
      </c>
      <c r="F196" s="5">
        <v>120</v>
      </c>
      <c r="G196" s="6">
        <v>6.6</v>
      </c>
      <c r="H196" s="16">
        <v>8694340070612</v>
      </c>
      <c r="I196" s="7">
        <v>18</v>
      </c>
      <c r="J196" s="7">
        <v>4.5</v>
      </c>
      <c r="K196" s="56" t="s">
        <v>1005</v>
      </c>
      <c r="L196" s="74"/>
      <c r="M196" s="74"/>
      <c r="N196" s="47"/>
    </row>
    <row r="197" spans="1:14" ht="20.100000000000001" customHeight="1">
      <c r="A197" s="153">
        <v>43546</v>
      </c>
      <c r="B197" s="2" t="s">
        <v>197</v>
      </c>
      <c r="C197" s="88" t="s">
        <v>168</v>
      </c>
      <c r="D197" s="4" t="s">
        <v>13</v>
      </c>
      <c r="E197" s="5">
        <v>24</v>
      </c>
      <c r="F197" s="5">
        <v>96</v>
      </c>
      <c r="G197" s="6">
        <v>7.8</v>
      </c>
      <c r="H197" s="16">
        <v>8694340092560</v>
      </c>
      <c r="I197" s="7">
        <v>18</v>
      </c>
      <c r="J197" s="7">
        <v>4.9000000000000004</v>
      </c>
      <c r="K197" s="56" t="s">
        <v>1005</v>
      </c>
      <c r="L197" s="74"/>
      <c r="M197" s="74"/>
      <c r="N197" s="47"/>
    </row>
    <row r="198" spans="1:14" ht="20.100000000000001" customHeight="1">
      <c r="A198" s="153">
        <v>11111</v>
      </c>
      <c r="B198" s="2" t="s">
        <v>197</v>
      </c>
      <c r="C198" s="11" t="s">
        <v>144</v>
      </c>
      <c r="D198" s="4" t="s">
        <v>13</v>
      </c>
      <c r="E198" s="5">
        <v>24</v>
      </c>
      <c r="F198" s="5">
        <v>96</v>
      </c>
      <c r="G198" s="6">
        <v>7.8</v>
      </c>
      <c r="H198" s="16">
        <v>8694340070681</v>
      </c>
      <c r="I198" s="7">
        <v>18</v>
      </c>
      <c r="J198" s="7">
        <v>4.9000000000000004</v>
      </c>
      <c r="K198" s="56" t="s">
        <v>1005</v>
      </c>
      <c r="L198" s="74"/>
      <c r="M198" s="74"/>
      <c r="N198" s="47"/>
    </row>
    <row r="199" spans="1:14" ht="20.100000000000001" customHeight="1">
      <c r="A199" s="153">
        <v>11279</v>
      </c>
      <c r="B199" s="2" t="s">
        <v>198</v>
      </c>
      <c r="C199" s="11" t="s">
        <v>143</v>
      </c>
      <c r="D199" s="4" t="s">
        <v>13</v>
      </c>
      <c r="E199" s="5">
        <v>24</v>
      </c>
      <c r="F199" s="5">
        <v>96</v>
      </c>
      <c r="G199" s="6">
        <v>7.8</v>
      </c>
      <c r="H199" s="16">
        <v>8694340070674</v>
      </c>
      <c r="I199" s="7">
        <v>18</v>
      </c>
      <c r="J199" s="7">
        <v>4.9000000000000004</v>
      </c>
      <c r="K199" s="56" t="s">
        <v>1005</v>
      </c>
      <c r="L199" s="74"/>
      <c r="M199" s="74"/>
      <c r="N199" s="47"/>
    </row>
    <row r="200" spans="1:14" ht="20.100000000000001" customHeight="1">
      <c r="A200" s="153">
        <v>11657</v>
      </c>
      <c r="B200" s="2" t="s">
        <v>197</v>
      </c>
      <c r="C200" s="11" t="s">
        <v>30</v>
      </c>
      <c r="D200" s="4" t="s">
        <v>13</v>
      </c>
      <c r="E200" s="5">
        <v>24</v>
      </c>
      <c r="F200" s="5">
        <v>96</v>
      </c>
      <c r="G200" s="6">
        <v>7.8</v>
      </c>
      <c r="H200" s="16">
        <v>8694340070667</v>
      </c>
      <c r="I200" s="7">
        <v>18</v>
      </c>
      <c r="J200" s="7">
        <v>4.9000000000000004</v>
      </c>
      <c r="K200" s="56" t="s">
        <v>1005</v>
      </c>
      <c r="L200" s="74"/>
      <c r="M200" s="74"/>
      <c r="N200" s="47"/>
    </row>
    <row r="201" spans="1:14" ht="20.100000000000001" customHeight="1">
      <c r="A201" s="153">
        <v>43547</v>
      </c>
      <c r="B201" s="2" t="s">
        <v>199</v>
      </c>
      <c r="C201" s="88" t="s">
        <v>168</v>
      </c>
      <c r="D201" s="4" t="s">
        <v>13</v>
      </c>
      <c r="E201" s="5">
        <v>20</v>
      </c>
      <c r="F201" s="5">
        <v>80</v>
      </c>
      <c r="G201" s="6">
        <v>10.8</v>
      </c>
      <c r="H201" s="16">
        <v>8694340092584</v>
      </c>
      <c r="I201" s="7">
        <v>18</v>
      </c>
      <c r="J201" s="7">
        <v>6.9</v>
      </c>
      <c r="K201" s="56" t="s">
        <v>1005</v>
      </c>
      <c r="L201" s="74"/>
      <c r="M201" s="74"/>
      <c r="N201" s="47"/>
    </row>
    <row r="202" spans="1:14" ht="20.100000000000001" customHeight="1">
      <c r="A202" s="153">
        <v>10715</v>
      </c>
      <c r="B202" s="2" t="s">
        <v>200</v>
      </c>
      <c r="C202" s="11" t="s">
        <v>144</v>
      </c>
      <c r="D202" s="4" t="s">
        <v>13</v>
      </c>
      <c r="E202" s="5">
        <v>20</v>
      </c>
      <c r="F202" s="5">
        <v>80</v>
      </c>
      <c r="G202" s="6">
        <v>10.8</v>
      </c>
      <c r="H202" s="16">
        <v>8694340070735</v>
      </c>
      <c r="I202" s="7">
        <v>18</v>
      </c>
      <c r="J202" s="7">
        <v>6.9</v>
      </c>
      <c r="K202" s="56" t="s">
        <v>1005</v>
      </c>
      <c r="L202" s="74"/>
      <c r="M202" s="74"/>
      <c r="N202" s="47"/>
    </row>
    <row r="203" spans="1:14" ht="20.100000000000001" customHeight="1">
      <c r="A203" s="153">
        <v>11497</v>
      </c>
      <c r="B203" s="2" t="s">
        <v>200</v>
      </c>
      <c r="C203" s="11" t="s">
        <v>143</v>
      </c>
      <c r="D203" s="4" t="s">
        <v>13</v>
      </c>
      <c r="E203" s="5">
        <v>20</v>
      </c>
      <c r="F203" s="5">
        <v>80</v>
      </c>
      <c r="G203" s="6">
        <v>10.8</v>
      </c>
      <c r="H203" s="16">
        <v>8694340070728</v>
      </c>
      <c r="I203" s="7">
        <v>18</v>
      </c>
      <c r="J203" s="7">
        <v>6.9</v>
      </c>
      <c r="K203" s="56" t="s">
        <v>1005</v>
      </c>
      <c r="L203" s="74"/>
      <c r="M203" s="74"/>
      <c r="N203" s="47"/>
    </row>
    <row r="204" spans="1:14" ht="20.100000000000001" customHeight="1">
      <c r="A204" s="153">
        <v>11214</v>
      </c>
      <c r="B204" s="2" t="s">
        <v>200</v>
      </c>
      <c r="C204" s="11" t="s">
        <v>30</v>
      </c>
      <c r="D204" s="4" t="s">
        <v>13</v>
      </c>
      <c r="E204" s="5">
        <v>20</v>
      </c>
      <c r="F204" s="5">
        <v>80</v>
      </c>
      <c r="G204" s="6">
        <v>10.8</v>
      </c>
      <c r="H204" s="16">
        <v>8694340070711</v>
      </c>
      <c r="I204" s="7">
        <v>18</v>
      </c>
      <c r="J204" s="7">
        <v>6.9</v>
      </c>
      <c r="K204" s="56" t="s">
        <v>1005</v>
      </c>
      <c r="L204" s="74"/>
      <c r="M204" s="74"/>
      <c r="N204" s="47"/>
    </row>
    <row r="205" spans="1:14" ht="20.100000000000001" customHeight="1">
      <c r="A205" s="153">
        <v>43548</v>
      </c>
      <c r="B205" s="2" t="s">
        <v>201</v>
      </c>
      <c r="C205" s="88" t="s">
        <v>168</v>
      </c>
      <c r="D205" s="4" t="s">
        <v>13</v>
      </c>
      <c r="E205" s="5">
        <v>18</v>
      </c>
      <c r="F205" s="5">
        <v>72</v>
      </c>
      <c r="G205" s="6">
        <v>14.3</v>
      </c>
      <c r="H205" s="16">
        <v>8694340092614</v>
      </c>
      <c r="I205" s="7">
        <v>18</v>
      </c>
      <c r="J205" s="7">
        <v>9.1999999999999993</v>
      </c>
      <c r="K205" s="56" t="s">
        <v>1005</v>
      </c>
      <c r="L205" s="74"/>
      <c r="M205" s="74"/>
      <c r="N205" s="47"/>
    </row>
    <row r="206" spans="1:14" ht="20.100000000000001" customHeight="1">
      <c r="A206" s="153">
        <v>11636</v>
      </c>
      <c r="B206" s="2" t="s">
        <v>202</v>
      </c>
      <c r="C206" s="11" t="s">
        <v>144</v>
      </c>
      <c r="D206" s="4" t="s">
        <v>13</v>
      </c>
      <c r="E206" s="5">
        <v>18</v>
      </c>
      <c r="F206" s="5">
        <v>72</v>
      </c>
      <c r="G206" s="6">
        <v>14.3</v>
      </c>
      <c r="H206" s="16">
        <v>8694340070780</v>
      </c>
      <c r="I206" s="7">
        <v>18</v>
      </c>
      <c r="J206" s="7">
        <v>9.1999999999999993</v>
      </c>
      <c r="K206" s="56" t="s">
        <v>1005</v>
      </c>
      <c r="L206" s="74"/>
      <c r="M206" s="74"/>
      <c r="N206" s="47"/>
    </row>
    <row r="207" spans="1:14" ht="20.100000000000001" customHeight="1">
      <c r="A207" s="153">
        <v>10302</v>
      </c>
      <c r="B207" s="2" t="s">
        <v>203</v>
      </c>
      <c r="C207" s="11" t="s">
        <v>143</v>
      </c>
      <c r="D207" s="4" t="s">
        <v>13</v>
      </c>
      <c r="E207" s="5">
        <v>18</v>
      </c>
      <c r="F207" s="5">
        <v>72</v>
      </c>
      <c r="G207" s="6">
        <v>14.3</v>
      </c>
      <c r="H207" s="16">
        <v>8694340070773</v>
      </c>
      <c r="I207" s="7">
        <v>18</v>
      </c>
      <c r="J207" s="7">
        <v>9.1999999999999993</v>
      </c>
      <c r="K207" s="56" t="s">
        <v>1005</v>
      </c>
      <c r="L207" s="74"/>
      <c r="M207" s="74"/>
      <c r="N207" s="47"/>
    </row>
    <row r="208" spans="1:14" ht="20.100000000000001" customHeight="1">
      <c r="A208" s="153">
        <v>10316</v>
      </c>
      <c r="B208" s="2" t="s">
        <v>202</v>
      </c>
      <c r="C208" s="11" t="s">
        <v>30</v>
      </c>
      <c r="D208" s="4" t="s">
        <v>13</v>
      </c>
      <c r="E208" s="5">
        <v>18</v>
      </c>
      <c r="F208" s="5">
        <v>72</v>
      </c>
      <c r="G208" s="6">
        <v>14.3</v>
      </c>
      <c r="H208" s="16">
        <v>8694340070766</v>
      </c>
      <c r="I208" s="7">
        <v>18</v>
      </c>
      <c r="J208" s="7">
        <v>9.1999999999999993</v>
      </c>
      <c r="K208" s="56" t="s">
        <v>1005</v>
      </c>
      <c r="L208" s="74"/>
      <c r="M208" s="74"/>
      <c r="N208" s="47"/>
    </row>
    <row r="209" spans="1:14" ht="20.100000000000001" customHeight="1">
      <c r="A209" s="153">
        <v>43549</v>
      </c>
      <c r="B209" s="2" t="s">
        <v>204</v>
      </c>
      <c r="C209" s="88" t="s">
        <v>168</v>
      </c>
      <c r="D209" s="4" t="s">
        <v>13</v>
      </c>
      <c r="E209" s="5">
        <v>15</v>
      </c>
      <c r="F209" s="5">
        <v>60</v>
      </c>
      <c r="G209" s="6">
        <v>16.5</v>
      </c>
      <c r="H209" s="16">
        <v>8694340092645</v>
      </c>
      <c r="I209" s="7">
        <v>18</v>
      </c>
      <c r="J209" s="7">
        <v>10.6</v>
      </c>
      <c r="K209" s="56" t="s">
        <v>1005</v>
      </c>
      <c r="L209" s="74"/>
      <c r="M209" s="74"/>
      <c r="N209" s="47"/>
    </row>
    <row r="210" spans="1:14" ht="20.100000000000001" customHeight="1">
      <c r="A210" s="153">
        <v>10952</v>
      </c>
      <c r="B210" s="2" t="s">
        <v>205</v>
      </c>
      <c r="C210" s="11" t="s">
        <v>144</v>
      </c>
      <c r="D210" s="4" t="s">
        <v>13</v>
      </c>
      <c r="E210" s="5">
        <v>15</v>
      </c>
      <c r="F210" s="5">
        <v>60</v>
      </c>
      <c r="G210" s="6">
        <v>16.5</v>
      </c>
      <c r="H210" s="16">
        <v>8694340070834</v>
      </c>
      <c r="I210" s="7">
        <v>18</v>
      </c>
      <c r="J210" s="7">
        <v>10.6</v>
      </c>
      <c r="K210" s="56" t="s">
        <v>1005</v>
      </c>
      <c r="L210" s="74"/>
      <c r="M210" s="74"/>
      <c r="N210" s="47"/>
    </row>
    <row r="211" spans="1:14" ht="20.100000000000001" customHeight="1">
      <c r="A211" s="153">
        <v>11670</v>
      </c>
      <c r="B211" s="2" t="s">
        <v>206</v>
      </c>
      <c r="C211" s="11" t="s">
        <v>143</v>
      </c>
      <c r="D211" s="4" t="s">
        <v>13</v>
      </c>
      <c r="E211" s="5">
        <v>15</v>
      </c>
      <c r="F211" s="5">
        <v>60</v>
      </c>
      <c r="G211" s="6">
        <v>16.5</v>
      </c>
      <c r="H211" s="16">
        <v>8694340070827</v>
      </c>
      <c r="I211" s="7">
        <v>18</v>
      </c>
      <c r="J211" s="7">
        <v>10.6</v>
      </c>
      <c r="K211" s="56" t="s">
        <v>1005</v>
      </c>
      <c r="L211" s="74"/>
      <c r="M211" s="74"/>
      <c r="N211" s="47"/>
    </row>
    <row r="212" spans="1:14" ht="20.100000000000001" customHeight="1">
      <c r="A212" s="153">
        <v>10418</v>
      </c>
      <c r="B212" s="2" t="s">
        <v>205</v>
      </c>
      <c r="C212" s="11" t="s">
        <v>30</v>
      </c>
      <c r="D212" s="4" t="s">
        <v>13</v>
      </c>
      <c r="E212" s="5">
        <v>15</v>
      </c>
      <c r="F212" s="5">
        <v>60</v>
      </c>
      <c r="G212" s="6">
        <v>16.5</v>
      </c>
      <c r="H212" s="16">
        <v>8694340070810</v>
      </c>
      <c r="I212" s="7">
        <v>18</v>
      </c>
      <c r="J212" s="7">
        <v>10.6</v>
      </c>
      <c r="K212" s="56" t="s">
        <v>1005</v>
      </c>
      <c r="L212" s="74"/>
      <c r="M212" s="74"/>
      <c r="N212" s="47"/>
    </row>
    <row r="213" spans="1:14" ht="39.75" customHeight="1">
      <c r="A213" s="152" t="s">
        <v>207</v>
      </c>
      <c r="B213" s="53"/>
      <c r="C213" s="53"/>
      <c r="D213" s="53"/>
      <c r="E213" s="53"/>
      <c r="F213" s="53"/>
      <c r="G213" s="54"/>
      <c r="H213" s="53"/>
      <c r="I213" s="53"/>
      <c r="J213" s="7"/>
      <c r="K213" s="55"/>
      <c r="L213" s="73"/>
      <c r="M213" s="73"/>
      <c r="N213" s="47"/>
    </row>
    <row r="214" spans="1:14" ht="19.5" customHeight="1">
      <c r="A214" s="153">
        <v>288603</v>
      </c>
      <c r="B214" s="2" t="s">
        <v>208</v>
      </c>
      <c r="C214" s="3" t="s">
        <v>1091</v>
      </c>
      <c r="D214" s="4" t="s">
        <v>13</v>
      </c>
      <c r="E214" s="5">
        <v>48</v>
      </c>
      <c r="F214" s="5">
        <v>288</v>
      </c>
      <c r="G214" s="6">
        <v>4.5</v>
      </c>
      <c r="H214" s="5">
        <v>8694340060415</v>
      </c>
      <c r="I214" s="7">
        <v>18</v>
      </c>
      <c r="J214" s="7"/>
      <c r="K214" s="56" t="s">
        <v>1005</v>
      </c>
      <c r="L214" s="74"/>
      <c r="M214" s="74"/>
      <c r="N214" s="47"/>
    </row>
    <row r="215" spans="1:14" ht="19.5" customHeight="1">
      <c r="A215" s="153">
        <v>288604</v>
      </c>
      <c r="B215" s="2" t="s">
        <v>209</v>
      </c>
      <c r="C215" s="3" t="s">
        <v>1091</v>
      </c>
      <c r="D215" s="4" t="s">
        <v>13</v>
      </c>
      <c r="E215" s="5">
        <v>40</v>
      </c>
      <c r="F215" s="5">
        <v>240</v>
      </c>
      <c r="G215" s="6">
        <v>6.2</v>
      </c>
      <c r="H215" s="5">
        <v>8694340060781</v>
      </c>
      <c r="I215" s="7">
        <v>18</v>
      </c>
      <c r="J215" s="7"/>
      <c r="K215" s="56" t="s">
        <v>1005</v>
      </c>
      <c r="L215" s="74"/>
      <c r="M215" s="74"/>
      <c r="N215" s="47"/>
    </row>
    <row r="216" spans="1:14" ht="19.5" customHeight="1">
      <c r="A216" s="153">
        <v>92514</v>
      </c>
      <c r="B216" s="2" t="s">
        <v>1019</v>
      </c>
      <c r="C216" s="3" t="s">
        <v>143</v>
      </c>
      <c r="D216" s="4" t="s">
        <v>13</v>
      </c>
      <c r="E216" s="5">
        <v>12</v>
      </c>
      <c r="F216" s="5">
        <v>360</v>
      </c>
      <c r="G216" s="6">
        <v>4.5</v>
      </c>
      <c r="H216" s="5">
        <v>8694340085876</v>
      </c>
      <c r="I216" s="7">
        <v>18</v>
      </c>
      <c r="J216" s="7"/>
      <c r="K216" s="56"/>
      <c r="L216" s="74"/>
      <c r="M216" s="74"/>
      <c r="N216" s="47"/>
    </row>
    <row r="217" spans="1:14" ht="39.950000000000003" customHeight="1">
      <c r="A217" s="152" t="s">
        <v>210</v>
      </c>
      <c r="B217" s="53"/>
      <c r="C217" s="53"/>
      <c r="D217" s="53"/>
      <c r="E217" s="53"/>
      <c r="F217" s="53"/>
      <c r="G217" s="54"/>
      <c r="H217" s="53"/>
      <c r="I217" s="53"/>
      <c r="J217" s="7"/>
      <c r="K217" s="55"/>
      <c r="L217" s="73"/>
      <c r="M217" s="73"/>
      <c r="N217" s="47"/>
    </row>
    <row r="218" spans="1:14" ht="20.100000000000001" customHeight="1">
      <c r="A218" s="153">
        <v>10494</v>
      </c>
      <c r="B218" s="2" t="s">
        <v>212</v>
      </c>
      <c r="C218" s="11" t="s">
        <v>30</v>
      </c>
      <c r="D218" s="4" t="s">
        <v>13</v>
      </c>
      <c r="E218" s="5" t="s">
        <v>83</v>
      </c>
      <c r="F218" s="5">
        <v>70</v>
      </c>
      <c r="G218" s="6">
        <v>6.3</v>
      </c>
      <c r="H218" s="16">
        <v>8694340065694</v>
      </c>
      <c r="I218" s="7">
        <v>18</v>
      </c>
      <c r="J218" s="7"/>
      <c r="K218" s="56" t="s">
        <v>1005</v>
      </c>
      <c r="L218" s="74"/>
      <c r="M218" s="74"/>
      <c r="N218" s="47"/>
    </row>
    <row r="219" spans="1:14" ht="20.100000000000001" customHeight="1">
      <c r="A219" s="153">
        <v>10909</v>
      </c>
      <c r="B219" s="2" t="s">
        <v>212</v>
      </c>
      <c r="C219" s="11" t="s">
        <v>143</v>
      </c>
      <c r="D219" s="4" t="s">
        <v>13</v>
      </c>
      <c r="E219" s="5" t="s">
        <v>83</v>
      </c>
      <c r="F219" s="5">
        <v>70</v>
      </c>
      <c r="G219" s="6">
        <v>6.3</v>
      </c>
      <c r="H219" s="16">
        <v>8694340065687</v>
      </c>
      <c r="I219" s="7">
        <v>18</v>
      </c>
      <c r="J219" s="7"/>
      <c r="K219" s="56" t="s">
        <v>1005</v>
      </c>
      <c r="L219" s="74"/>
      <c r="M219" s="74"/>
      <c r="N219" s="47"/>
    </row>
    <row r="220" spans="1:14" ht="20.100000000000001" customHeight="1">
      <c r="A220" s="153">
        <v>10672</v>
      </c>
      <c r="B220" s="2" t="s">
        <v>212</v>
      </c>
      <c r="C220" s="11" t="s">
        <v>144</v>
      </c>
      <c r="D220" s="4" t="s">
        <v>13</v>
      </c>
      <c r="E220" s="5" t="s">
        <v>83</v>
      </c>
      <c r="F220" s="5">
        <v>70</v>
      </c>
      <c r="G220" s="6">
        <v>6.3</v>
      </c>
      <c r="H220" s="16">
        <v>8694340065700</v>
      </c>
      <c r="I220" s="7">
        <v>18</v>
      </c>
      <c r="J220" s="7"/>
      <c r="K220" s="56" t="s">
        <v>1005</v>
      </c>
      <c r="L220" s="74"/>
      <c r="M220" s="74"/>
      <c r="N220" s="47"/>
    </row>
    <row r="221" spans="1:14" ht="20.100000000000001" customHeight="1">
      <c r="A221" s="153">
        <v>11169</v>
      </c>
      <c r="B221" s="2" t="s">
        <v>211</v>
      </c>
      <c r="C221" s="11" t="s">
        <v>30</v>
      </c>
      <c r="D221" s="4" t="s">
        <v>13</v>
      </c>
      <c r="E221" s="5" t="s">
        <v>83</v>
      </c>
      <c r="F221" s="5">
        <v>60</v>
      </c>
      <c r="G221" s="6">
        <v>8.3000000000000007</v>
      </c>
      <c r="H221" s="16">
        <v>8694340065663</v>
      </c>
      <c r="I221" s="7">
        <v>18</v>
      </c>
      <c r="J221" s="7"/>
      <c r="K221" s="56" t="s">
        <v>1005</v>
      </c>
      <c r="L221" s="74"/>
      <c r="M221" s="74"/>
      <c r="N221" s="47"/>
    </row>
    <row r="222" spans="1:14" ht="20.100000000000001" customHeight="1">
      <c r="A222" s="153">
        <v>10625</v>
      </c>
      <c r="B222" s="2" t="s">
        <v>211</v>
      </c>
      <c r="C222" s="11" t="s">
        <v>143</v>
      </c>
      <c r="D222" s="4" t="s">
        <v>13</v>
      </c>
      <c r="E222" s="5" t="s">
        <v>83</v>
      </c>
      <c r="F222" s="5">
        <v>60</v>
      </c>
      <c r="G222" s="6">
        <v>8.3000000000000007</v>
      </c>
      <c r="H222" s="16">
        <v>8694340065656</v>
      </c>
      <c r="I222" s="7">
        <v>18</v>
      </c>
      <c r="J222" s="7"/>
      <c r="K222" s="56" t="s">
        <v>1005</v>
      </c>
      <c r="L222" s="74"/>
      <c r="M222" s="74"/>
      <c r="N222" s="47"/>
    </row>
    <row r="223" spans="1:14" ht="20.100000000000001" customHeight="1">
      <c r="A223" s="153">
        <v>11167</v>
      </c>
      <c r="B223" s="2" t="s">
        <v>211</v>
      </c>
      <c r="C223" s="11" t="s">
        <v>144</v>
      </c>
      <c r="D223" s="4" t="s">
        <v>13</v>
      </c>
      <c r="E223" s="5" t="s">
        <v>83</v>
      </c>
      <c r="F223" s="5">
        <v>60</v>
      </c>
      <c r="G223" s="6">
        <v>8.3000000000000007</v>
      </c>
      <c r="H223" s="16">
        <v>8694340065670</v>
      </c>
      <c r="I223" s="7">
        <v>18</v>
      </c>
      <c r="J223" s="7"/>
      <c r="K223" s="56" t="s">
        <v>1005</v>
      </c>
      <c r="L223" s="74"/>
      <c r="M223" s="74"/>
      <c r="N223" s="47"/>
    </row>
    <row r="224" spans="1:14" ht="39.950000000000003" customHeight="1">
      <c r="A224" s="152" t="s">
        <v>213</v>
      </c>
      <c r="B224" s="53"/>
      <c r="C224" s="53"/>
      <c r="D224" s="53"/>
      <c r="E224" s="53"/>
      <c r="F224" s="53"/>
      <c r="G224" s="54"/>
      <c r="H224" s="53"/>
      <c r="I224" s="53"/>
      <c r="J224" s="7"/>
      <c r="K224" s="55"/>
      <c r="L224" s="73"/>
      <c r="M224" s="73"/>
      <c r="N224" s="47"/>
    </row>
    <row r="225" spans="1:14" ht="20.100000000000001" customHeight="1">
      <c r="A225" s="153">
        <v>11071</v>
      </c>
      <c r="B225" s="2" t="s">
        <v>214</v>
      </c>
      <c r="C225" s="3" t="s">
        <v>83</v>
      </c>
      <c r="D225" s="4" t="s">
        <v>192</v>
      </c>
      <c r="E225" s="5">
        <v>50</v>
      </c>
      <c r="F225" s="5">
        <v>300</v>
      </c>
      <c r="G225" s="6">
        <v>1.95</v>
      </c>
      <c r="H225" s="5">
        <v>8694340014128</v>
      </c>
      <c r="I225" s="7">
        <v>18</v>
      </c>
      <c r="J225" s="7">
        <v>1.35</v>
      </c>
      <c r="K225" s="56" t="s">
        <v>1010</v>
      </c>
      <c r="L225" s="74"/>
      <c r="M225" s="74"/>
      <c r="N225" s="47"/>
    </row>
    <row r="226" spans="1:14" ht="20.100000000000001" customHeight="1">
      <c r="A226" s="153">
        <v>11161</v>
      </c>
      <c r="B226" s="2" t="s">
        <v>215</v>
      </c>
      <c r="C226" s="3" t="s">
        <v>83</v>
      </c>
      <c r="D226" s="4" t="s">
        <v>192</v>
      </c>
      <c r="E226" s="5">
        <v>20</v>
      </c>
      <c r="F226" s="5">
        <v>200</v>
      </c>
      <c r="G226" s="6">
        <v>3.25</v>
      </c>
      <c r="H226" s="5">
        <v>8694340014203</v>
      </c>
      <c r="I226" s="7">
        <v>18</v>
      </c>
      <c r="J226" s="7">
        <v>2.4</v>
      </c>
      <c r="K226" s="56" t="s">
        <v>1010</v>
      </c>
      <c r="L226" s="74"/>
      <c r="M226" s="74"/>
      <c r="N226" s="47"/>
    </row>
    <row r="227" spans="1:14" ht="20.100000000000001" customHeight="1">
      <c r="A227" s="153">
        <v>10938</v>
      </c>
      <c r="B227" s="2" t="s">
        <v>216</v>
      </c>
      <c r="C227" s="3" t="s">
        <v>83</v>
      </c>
      <c r="D227" s="4" t="s">
        <v>192</v>
      </c>
      <c r="E227" s="5">
        <v>50</v>
      </c>
      <c r="F227" s="5">
        <v>300</v>
      </c>
      <c r="G227" s="6">
        <v>1.95</v>
      </c>
      <c r="H227" s="5">
        <v>8694340014029</v>
      </c>
      <c r="I227" s="7">
        <v>18</v>
      </c>
      <c r="J227" s="7">
        <v>1.35</v>
      </c>
      <c r="K227" s="56" t="s">
        <v>1010</v>
      </c>
      <c r="L227" s="74"/>
      <c r="M227" s="74"/>
      <c r="N227" s="47"/>
    </row>
    <row r="228" spans="1:14" ht="20.100000000000001" customHeight="1">
      <c r="A228" s="153">
        <v>11097</v>
      </c>
      <c r="B228" s="2" t="s">
        <v>217</v>
      </c>
      <c r="C228" s="3" t="s">
        <v>83</v>
      </c>
      <c r="D228" s="4" t="s">
        <v>192</v>
      </c>
      <c r="E228" s="5">
        <v>20</v>
      </c>
      <c r="F228" s="5">
        <v>200</v>
      </c>
      <c r="G228" s="6">
        <v>3.25</v>
      </c>
      <c r="H228" s="5">
        <v>8694340014036</v>
      </c>
      <c r="I228" s="7">
        <v>18</v>
      </c>
      <c r="J228" s="7">
        <v>2.4</v>
      </c>
      <c r="K228" s="56" t="s">
        <v>1010</v>
      </c>
      <c r="L228" s="74"/>
      <c r="M228" s="74"/>
      <c r="N228" s="47"/>
    </row>
    <row r="229" spans="1:14" ht="20.100000000000001" customHeight="1">
      <c r="A229" s="153">
        <v>10287</v>
      </c>
      <c r="B229" s="2" t="s">
        <v>218</v>
      </c>
      <c r="C229" s="3" t="s">
        <v>83</v>
      </c>
      <c r="D229" s="4" t="s">
        <v>192</v>
      </c>
      <c r="E229" s="5">
        <v>20</v>
      </c>
      <c r="F229" s="5">
        <v>180</v>
      </c>
      <c r="G229" s="6">
        <v>3.65</v>
      </c>
      <c r="H229" s="5">
        <v>8694340014005</v>
      </c>
      <c r="I229" s="7">
        <v>18</v>
      </c>
      <c r="J229" s="7">
        <v>2.65</v>
      </c>
      <c r="K229" s="56" t="s">
        <v>1010</v>
      </c>
      <c r="L229" s="74"/>
      <c r="M229" s="74"/>
      <c r="N229" s="47"/>
    </row>
    <row r="230" spans="1:14" ht="20.100000000000001" customHeight="1">
      <c r="A230" s="153">
        <v>10595</v>
      </c>
      <c r="B230" s="2" t="s">
        <v>219</v>
      </c>
      <c r="C230" s="3" t="s">
        <v>83</v>
      </c>
      <c r="D230" s="4" t="s">
        <v>192</v>
      </c>
      <c r="E230" s="5">
        <v>10</v>
      </c>
      <c r="F230" s="5">
        <v>100</v>
      </c>
      <c r="G230" s="6">
        <v>5.85</v>
      </c>
      <c r="H230" s="5">
        <v>8694340014319</v>
      </c>
      <c r="I230" s="7">
        <v>18</v>
      </c>
      <c r="J230" s="7">
        <v>3.95</v>
      </c>
      <c r="K230" s="56" t="s">
        <v>1010</v>
      </c>
      <c r="L230" s="74"/>
      <c r="M230" s="74"/>
      <c r="N230" s="47"/>
    </row>
    <row r="231" spans="1:14" ht="20.100000000000001" customHeight="1">
      <c r="A231" s="153">
        <v>10280</v>
      </c>
      <c r="B231" s="2" t="s">
        <v>220</v>
      </c>
      <c r="C231" s="3" t="s">
        <v>83</v>
      </c>
      <c r="D231" s="4" t="s">
        <v>192</v>
      </c>
      <c r="E231" s="5">
        <v>10</v>
      </c>
      <c r="F231" s="5">
        <v>80</v>
      </c>
      <c r="G231" s="6">
        <v>8.6</v>
      </c>
      <c r="H231" s="5">
        <v>8694340014012</v>
      </c>
      <c r="I231" s="7">
        <v>18</v>
      </c>
      <c r="J231" s="7">
        <v>5.65</v>
      </c>
      <c r="K231" s="56" t="s">
        <v>1010</v>
      </c>
      <c r="L231" s="74"/>
      <c r="M231" s="74"/>
      <c r="N231" s="47"/>
    </row>
    <row r="232" spans="1:14" ht="20.100000000000001" customHeight="1">
      <c r="A232" s="153">
        <v>10259</v>
      </c>
      <c r="B232" s="2" t="s">
        <v>222</v>
      </c>
      <c r="C232" s="3" t="s">
        <v>83</v>
      </c>
      <c r="D232" s="4" t="s">
        <v>192</v>
      </c>
      <c r="E232" s="5">
        <v>20</v>
      </c>
      <c r="F232" s="5">
        <v>160</v>
      </c>
      <c r="G232" s="6">
        <v>3.6</v>
      </c>
      <c r="H232" s="5">
        <v>8694340014050</v>
      </c>
      <c r="I232" s="7">
        <v>18</v>
      </c>
      <c r="J232" s="7">
        <v>2.65</v>
      </c>
      <c r="K232" s="56" t="s">
        <v>1010</v>
      </c>
      <c r="L232" s="74"/>
      <c r="M232" s="74"/>
      <c r="N232" s="47"/>
    </row>
    <row r="233" spans="1:14" ht="20.100000000000001" customHeight="1">
      <c r="A233" s="153">
        <v>11613</v>
      </c>
      <c r="B233" s="2" t="s">
        <v>221</v>
      </c>
      <c r="C233" s="3" t="s">
        <v>83</v>
      </c>
      <c r="D233" s="4" t="s">
        <v>192</v>
      </c>
      <c r="E233" s="5">
        <v>10</v>
      </c>
      <c r="F233" s="5">
        <v>100</v>
      </c>
      <c r="G233" s="6">
        <v>5.9</v>
      </c>
      <c r="H233" s="5">
        <v>8694340014104</v>
      </c>
      <c r="I233" s="7">
        <v>18</v>
      </c>
      <c r="J233" s="7">
        <v>3.95</v>
      </c>
      <c r="K233" s="56" t="s">
        <v>1010</v>
      </c>
      <c r="L233" s="74"/>
      <c r="M233" s="74"/>
      <c r="N233" s="47"/>
    </row>
    <row r="234" spans="1:14" ht="39.950000000000003" customHeight="1">
      <c r="A234" s="152" t="s">
        <v>223</v>
      </c>
      <c r="B234" s="53"/>
      <c r="C234" s="53"/>
      <c r="D234" s="53"/>
      <c r="E234" s="53"/>
      <c r="F234" s="53"/>
      <c r="G234" s="54"/>
      <c r="H234" s="53"/>
      <c r="I234" s="53"/>
      <c r="J234" s="7"/>
      <c r="K234" s="55"/>
      <c r="L234" s="73"/>
      <c r="M234" s="73"/>
      <c r="N234" s="47"/>
    </row>
    <row r="235" spans="1:14" ht="20.100000000000001" customHeight="1">
      <c r="A235" s="153">
        <v>11428</v>
      </c>
      <c r="B235" s="2" t="s">
        <v>224</v>
      </c>
      <c r="C235" s="3" t="s">
        <v>146</v>
      </c>
      <c r="D235" s="4" t="s">
        <v>13</v>
      </c>
      <c r="E235" s="5">
        <v>20</v>
      </c>
      <c r="F235" s="5">
        <v>120</v>
      </c>
      <c r="G235" s="6">
        <v>13.5</v>
      </c>
      <c r="H235" s="16">
        <v>8694340056241</v>
      </c>
      <c r="I235" s="7">
        <v>18</v>
      </c>
      <c r="J235" s="7"/>
      <c r="K235" s="56" t="s">
        <v>1003</v>
      </c>
      <c r="L235" s="74"/>
      <c r="M235" s="74"/>
      <c r="N235" s="47"/>
    </row>
    <row r="236" spans="1:14" ht="20.100000000000001" customHeight="1">
      <c r="A236" s="153">
        <v>11513</v>
      </c>
      <c r="B236" s="2" t="s">
        <v>224</v>
      </c>
      <c r="C236" s="3" t="s">
        <v>143</v>
      </c>
      <c r="D236" s="4" t="s">
        <v>13</v>
      </c>
      <c r="E236" s="5">
        <v>20</v>
      </c>
      <c r="F236" s="5">
        <v>120</v>
      </c>
      <c r="G236" s="6">
        <v>13.5</v>
      </c>
      <c r="H236" s="16">
        <v>8694340056937</v>
      </c>
      <c r="I236" s="7">
        <v>18</v>
      </c>
      <c r="J236" s="7"/>
      <c r="K236" s="56" t="s">
        <v>1003</v>
      </c>
      <c r="L236" s="74"/>
      <c r="M236" s="74"/>
      <c r="N236" s="47"/>
    </row>
    <row r="237" spans="1:14" ht="20.100000000000001" customHeight="1">
      <c r="A237" s="153">
        <v>39486</v>
      </c>
      <c r="B237" s="2" t="s">
        <v>224</v>
      </c>
      <c r="C237" s="3" t="s">
        <v>154</v>
      </c>
      <c r="D237" s="4" t="s">
        <v>13</v>
      </c>
      <c r="E237" s="5">
        <v>20</v>
      </c>
      <c r="F237" s="5">
        <v>120</v>
      </c>
      <c r="G237" s="6">
        <v>13.5</v>
      </c>
      <c r="H237" s="16">
        <v>8694340016580</v>
      </c>
      <c r="I237" s="7">
        <v>18</v>
      </c>
      <c r="J237" s="7"/>
      <c r="K237" s="56" t="s">
        <v>1003</v>
      </c>
      <c r="L237" s="74"/>
      <c r="M237" s="74"/>
      <c r="N237" s="47"/>
    </row>
    <row r="238" spans="1:14" ht="20.100000000000001" customHeight="1">
      <c r="A238" s="153">
        <v>11256</v>
      </c>
      <c r="B238" s="2" t="s">
        <v>224</v>
      </c>
      <c r="C238" s="3" t="s">
        <v>148</v>
      </c>
      <c r="D238" s="4" t="s">
        <v>13</v>
      </c>
      <c r="E238" s="5">
        <v>20</v>
      </c>
      <c r="F238" s="5">
        <v>120</v>
      </c>
      <c r="G238" s="6">
        <v>13.5</v>
      </c>
      <c r="H238" s="16">
        <v>8694340056227</v>
      </c>
      <c r="I238" s="7">
        <v>18</v>
      </c>
      <c r="J238" s="7"/>
      <c r="K238" s="56" t="s">
        <v>1003</v>
      </c>
      <c r="L238" s="74"/>
      <c r="M238" s="74"/>
      <c r="N238" s="47"/>
    </row>
    <row r="239" spans="1:14" ht="20.100000000000001" customHeight="1">
      <c r="A239" s="153">
        <v>247756</v>
      </c>
      <c r="B239" s="2" t="s">
        <v>225</v>
      </c>
      <c r="C239" s="3" t="s">
        <v>146</v>
      </c>
      <c r="D239" s="4" t="s">
        <v>13</v>
      </c>
      <c r="E239" s="5">
        <v>60</v>
      </c>
      <c r="F239" s="5">
        <v>120</v>
      </c>
      <c r="G239" s="6">
        <v>13.5</v>
      </c>
      <c r="H239" s="16">
        <v>8694340099781</v>
      </c>
      <c r="I239" s="7">
        <v>18</v>
      </c>
      <c r="J239" s="7"/>
      <c r="K239" s="56" t="s">
        <v>1003</v>
      </c>
      <c r="L239" s="74"/>
      <c r="M239" s="74"/>
      <c r="N239" s="47"/>
    </row>
    <row r="240" spans="1:14" ht="20.100000000000001" customHeight="1">
      <c r="A240" s="153">
        <v>247755</v>
      </c>
      <c r="B240" s="2" t="s">
        <v>225</v>
      </c>
      <c r="C240" s="3" t="s">
        <v>149</v>
      </c>
      <c r="D240" s="4" t="s">
        <v>13</v>
      </c>
      <c r="E240" s="5">
        <v>60</v>
      </c>
      <c r="F240" s="5">
        <v>120</v>
      </c>
      <c r="G240" s="6">
        <v>13.5</v>
      </c>
      <c r="H240" s="16">
        <v>8694340099774</v>
      </c>
      <c r="I240" s="7">
        <v>18</v>
      </c>
      <c r="J240" s="7"/>
      <c r="K240" s="56" t="s">
        <v>1003</v>
      </c>
      <c r="L240" s="74"/>
      <c r="M240" s="74"/>
      <c r="N240" s="47"/>
    </row>
    <row r="241" spans="1:14" ht="20.100000000000001" customHeight="1">
      <c r="A241" s="153">
        <v>247754</v>
      </c>
      <c r="B241" s="2" t="s">
        <v>225</v>
      </c>
      <c r="C241" s="3" t="s">
        <v>154</v>
      </c>
      <c r="D241" s="4" t="s">
        <v>13</v>
      </c>
      <c r="E241" s="5">
        <v>60</v>
      </c>
      <c r="F241" s="5">
        <v>120</v>
      </c>
      <c r="G241" s="6">
        <v>13.5</v>
      </c>
      <c r="H241" s="16">
        <v>8694340099767</v>
      </c>
      <c r="I241" s="7">
        <v>18</v>
      </c>
      <c r="J241" s="7"/>
      <c r="K241" s="56" t="s">
        <v>1003</v>
      </c>
      <c r="L241" s="74"/>
      <c r="M241" s="74"/>
      <c r="N241" s="47"/>
    </row>
    <row r="242" spans="1:14" ht="20.100000000000001" customHeight="1">
      <c r="A242" s="153">
        <v>247746</v>
      </c>
      <c r="B242" s="2" t="s">
        <v>225</v>
      </c>
      <c r="C242" s="3" t="s">
        <v>143</v>
      </c>
      <c r="D242" s="4" t="s">
        <v>13</v>
      </c>
      <c r="E242" s="5">
        <v>60</v>
      </c>
      <c r="F242" s="5">
        <v>120</v>
      </c>
      <c r="G242" s="6">
        <v>13.5</v>
      </c>
      <c r="H242" s="16">
        <v>8694340099750</v>
      </c>
      <c r="I242" s="7">
        <v>18</v>
      </c>
      <c r="J242" s="7"/>
      <c r="K242" s="56" t="s">
        <v>1003</v>
      </c>
      <c r="L242" s="74"/>
      <c r="M242" s="74"/>
      <c r="N242" s="47"/>
    </row>
    <row r="243" spans="1:14" ht="39.950000000000003" customHeight="1">
      <c r="A243" s="152" t="s">
        <v>226</v>
      </c>
      <c r="B243" s="53"/>
      <c r="C243" s="53"/>
      <c r="D243" s="53"/>
      <c r="E243" s="53"/>
      <c r="F243" s="53"/>
      <c r="G243" s="54"/>
      <c r="H243" s="53"/>
      <c r="I243" s="53"/>
      <c r="J243" s="7"/>
      <c r="K243" s="55"/>
      <c r="L243" s="73"/>
      <c r="M243" s="73"/>
      <c r="N243" s="47"/>
    </row>
    <row r="244" spans="1:14" ht="20.100000000000001" customHeight="1">
      <c r="A244" s="158">
        <v>10804</v>
      </c>
      <c r="B244" s="2" t="s">
        <v>227</v>
      </c>
      <c r="C244" s="11" t="s">
        <v>143</v>
      </c>
      <c r="D244" s="4" t="s">
        <v>13</v>
      </c>
      <c r="E244" s="5">
        <v>12</v>
      </c>
      <c r="F244" s="5">
        <v>720</v>
      </c>
      <c r="G244" s="6">
        <v>1.25</v>
      </c>
      <c r="H244" s="5">
        <v>8694340056746</v>
      </c>
      <c r="I244" s="7">
        <v>18</v>
      </c>
      <c r="J244" s="7">
        <v>0.9</v>
      </c>
      <c r="K244" s="56" t="s">
        <v>1005</v>
      </c>
      <c r="L244" s="74"/>
      <c r="M244" s="74"/>
      <c r="N244" s="47"/>
    </row>
    <row r="245" spans="1:14" ht="20.100000000000001" customHeight="1">
      <c r="A245" s="153">
        <v>11034</v>
      </c>
      <c r="B245" s="2" t="s">
        <v>227</v>
      </c>
      <c r="C245" s="11" t="s">
        <v>144</v>
      </c>
      <c r="D245" s="4" t="s">
        <v>13</v>
      </c>
      <c r="E245" s="5">
        <v>12</v>
      </c>
      <c r="F245" s="5">
        <v>720</v>
      </c>
      <c r="G245" s="6">
        <v>1.25</v>
      </c>
      <c r="H245" s="5">
        <v>8694340056722</v>
      </c>
      <c r="I245" s="7">
        <v>18</v>
      </c>
      <c r="J245" s="7">
        <v>0.9</v>
      </c>
      <c r="K245" s="56" t="s">
        <v>1005</v>
      </c>
      <c r="L245" s="74"/>
      <c r="M245" s="74"/>
      <c r="N245" s="47"/>
    </row>
    <row r="246" spans="1:14" ht="20.100000000000001" customHeight="1">
      <c r="A246" s="153">
        <v>10569</v>
      </c>
      <c r="B246" s="2" t="s">
        <v>227</v>
      </c>
      <c r="C246" s="11" t="s">
        <v>146</v>
      </c>
      <c r="D246" s="4" t="s">
        <v>13</v>
      </c>
      <c r="E246" s="5">
        <v>12</v>
      </c>
      <c r="F246" s="5">
        <v>720</v>
      </c>
      <c r="G246" s="6">
        <v>1.25</v>
      </c>
      <c r="H246" s="5">
        <v>8694340056753</v>
      </c>
      <c r="I246" s="7">
        <v>18</v>
      </c>
      <c r="J246" s="7">
        <v>0.9</v>
      </c>
      <c r="K246" s="56" t="s">
        <v>1005</v>
      </c>
      <c r="L246" s="74"/>
      <c r="M246" s="74"/>
      <c r="N246" s="47"/>
    </row>
    <row r="247" spans="1:14" ht="20.100000000000001" customHeight="1">
      <c r="A247" s="153">
        <v>10956</v>
      </c>
      <c r="B247" s="2" t="s">
        <v>227</v>
      </c>
      <c r="C247" s="11" t="s">
        <v>148</v>
      </c>
      <c r="D247" s="4" t="s">
        <v>13</v>
      </c>
      <c r="E247" s="5">
        <v>12</v>
      </c>
      <c r="F247" s="5">
        <v>720</v>
      </c>
      <c r="G247" s="6">
        <v>1.25</v>
      </c>
      <c r="H247" s="5">
        <v>8694340056739</v>
      </c>
      <c r="I247" s="7">
        <v>18</v>
      </c>
      <c r="J247" s="7">
        <v>0.9</v>
      </c>
      <c r="K247" s="56" t="s">
        <v>1005</v>
      </c>
      <c r="L247" s="74"/>
      <c r="M247" s="74"/>
      <c r="N247" s="47"/>
    </row>
    <row r="248" spans="1:14" ht="20.100000000000001" customHeight="1">
      <c r="A248" s="153">
        <v>10657</v>
      </c>
      <c r="B248" s="2" t="s">
        <v>227</v>
      </c>
      <c r="C248" s="11" t="s">
        <v>52</v>
      </c>
      <c r="D248" s="4" t="s">
        <v>13</v>
      </c>
      <c r="E248" s="5">
        <v>12</v>
      </c>
      <c r="F248" s="5">
        <v>720</v>
      </c>
      <c r="G248" s="6">
        <v>1.25</v>
      </c>
      <c r="H248" s="5">
        <v>8694340056760</v>
      </c>
      <c r="I248" s="7">
        <v>18</v>
      </c>
      <c r="J248" s="7">
        <v>0.9</v>
      </c>
      <c r="K248" s="56" t="s">
        <v>1005</v>
      </c>
      <c r="L248" s="74"/>
      <c r="M248" s="74"/>
      <c r="N248" s="47"/>
    </row>
    <row r="249" spans="1:14" ht="20.100000000000001" customHeight="1">
      <c r="A249" s="153">
        <v>300188</v>
      </c>
      <c r="B249" s="2" t="s">
        <v>227</v>
      </c>
      <c r="C249" s="11" t="s">
        <v>149</v>
      </c>
      <c r="D249" s="4" t="s">
        <v>13</v>
      </c>
      <c r="E249" s="5">
        <v>12</v>
      </c>
      <c r="F249" s="5">
        <v>720</v>
      </c>
      <c r="G249" s="6">
        <v>1.25</v>
      </c>
      <c r="H249" s="5">
        <v>8694340057163</v>
      </c>
      <c r="I249" s="7">
        <v>18</v>
      </c>
      <c r="J249" s="7">
        <v>0.9</v>
      </c>
      <c r="K249" s="56" t="s">
        <v>1005</v>
      </c>
      <c r="L249" s="74"/>
      <c r="M249" s="74"/>
      <c r="N249" s="47"/>
    </row>
    <row r="250" spans="1:14" ht="20.100000000000001" customHeight="1">
      <c r="A250" s="153">
        <v>201741</v>
      </c>
      <c r="B250" s="2" t="s">
        <v>1092</v>
      </c>
      <c r="C250" s="11" t="s">
        <v>1093</v>
      </c>
      <c r="D250" s="4" t="s">
        <v>13</v>
      </c>
      <c r="E250" s="5">
        <v>12</v>
      </c>
      <c r="F250" s="5">
        <v>720</v>
      </c>
      <c r="G250" s="6">
        <v>2.4500000000000002</v>
      </c>
      <c r="H250" s="5">
        <v>8694340096261</v>
      </c>
      <c r="I250" s="7">
        <v>18</v>
      </c>
      <c r="J250" s="7">
        <v>1.9</v>
      </c>
      <c r="K250" s="56"/>
      <c r="L250" s="74"/>
      <c r="M250" s="74"/>
      <c r="N250" s="47"/>
    </row>
    <row r="251" spans="1:14" ht="39.950000000000003" customHeight="1">
      <c r="A251" s="152" t="s">
        <v>228</v>
      </c>
      <c r="B251" s="53"/>
      <c r="C251" s="53"/>
      <c r="D251" s="53"/>
      <c r="E251" s="53"/>
      <c r="F251" s="53"/>
      <c r="G251" s="54"/>
      <c r="H251" s="53"/>
      <c r="I251" s="53"/>
      <c r="J251" s="7"/>
      <c r="K251" s="55"/>
      <c r="L251" s="73"/>
      <c r="M251" s="73"/>
      <c r="N251" s="47"/>
    </row>
    <row r="252" spans="1:14" ht="20.100000000000001" customHeight="1">
      <c r="A252" s="153">
        <v>201713</v>
      </c>
      <c r="B252" s="2" t="s">
        <v>229</v>
      </c>
      <c r="C252" s="3" t="s">
        <v>174</v>
      </c>
      <c r="D252" s="4" t="s">
        <v>13</v>
      </c>
      <c r="E252" s="18" t="s">
        <v>230</v>
      </c>
      <c r="F252" s="5">
        <v>600</v>
      </c>
      <c r="G252" s="6">
        <v>1.75</v>
      </c>
      <c r="H252" s="16">
        <v>8694340095714</v>
      </c>
      <c r="I252" s="7">
        <v>18</v>
      </c>
      <c r="J252" s="7"/>
      <c r="K252" s="56" t="s">
        <v>1005</v>
      </c>
      <c r="L252" s="74"/>
      <c r="M252" s="74"/>
      <c r="N252" s="47"/>
    </row>
    <row r="253" spans="1:14" ht="39.950000000000003" customHeight="1">
      <c r="A253" s="152" t="s">
        <v>231</v>
      </c>
      <c r="B253" s="53"/>
      <c r="C253" s="53"/>
      <c r="D253" s="53"/>
      <c r="E253" s="53"/>
      <c r="F253" s="53"/>
      <c r="G253" s="54"/>
      <c r="H253" s="53"/>
      <c r="I253" s="53"/>
      <c r="J253" s="7"/>
      <c r="K253" s="55"/>
      <c r="L253" s="73"/>
      <c r="M253" s="73"/>
      <c r="N253" s="47"/>
    </row>
    <row r="254" spans="1:14" ht="20.100000000000001" customHeight="1">
      <c r="A254" s="153">
        <v>273245</v>
      </c>
      <c r="B254" s="2" t="s">
        <v>234</v>
      </c>
      <c r="C254" s="3" t="s">
        <v>52</v>
      </c>
      <c r="D254" s="4" t="s">
        <v>13</v>
      </c>
      <c r="E254" s="18">
        <v>20</v>
      </c>
      <c r="F254" s="5">
        <v>800</v>
      </c>
      <c r="G254" s="6">
        <v>3.65</v>
      </c>
      <c r="H254" s="16">
        <v>8694340088884</v>
      </c>
      <c r="I254" s="7">
        <v>18</v>
      </c>
      <c r="J254" s="7"/>
      <c r="K254" s="56" t="s">
        <v>1003</v>
      </c>
      <c r="L254" s="74"/>
      <c r="M254" s="74"/>
      <c r="N254" s="47"/>
    </row>
    <row r="255" spans="1:14" ht="20.100000000000001" customHeight="1">
      <c r="A255" s="153">
        <v>273244</v>
      </c>
      <c r="B255" s="2" t="s">
        <v>232</v>
      </c>
      <c r="C255" s="3" t="s">
        <v>52</v>
      </c>
      <c r="D255" s="4" t="s">
        <v>13</v>
      </c>
      <c r="E255" s="18">
        <v>20</v>
      </c>
      <c r="F255" s="5">
        <v>400</v>
      </c>
      <c r="G255" s="6">
        <v>5.75</v>
      </c>
      <c r="H255" s="16">
        <v>8694340088983</v>
      </c>
      <c r="I255" s="7">
        <v>18</v>
      </c>
      <c r="J255" s="7"/>
      <c r="K255" s="56" t="s">
        <v>1003</v>
      </c>
      <c r="L255" s="74"/>
      <c r="M255" s="74"/>
      <c r="N255" s="47"/>
    </row>
    <row r="256" spans="1:14" ht="20.100000000000001" customHeight="1">
      <c r="A256" s="153">
        <v>273243</v>
      </c>
      <c r="B256" s="2" t="s">
        <v>233</v>
      </c>
      <c r="C256" s="3" t="s">
        <v>52</v>
      </c>
      <c r="D256" s="4" t="s">
        <v>13</v>
      </c>
      <c r="E256" s="18">
        <v>20</v>
      </c>
      <c r="F256" s="5">
        <v>200</v>
      </c>
      <c r="G256" s="6">
        <v>11.3</v>
      </c>
      <c r="H256" s="16">
        <v>8694340088990</v>
      </c>
      <c r="I256" s="7">
        <v>18</v>
      </c>
      <c r="J256" s="7"/>
      <c r="K256" s="56" t="s">
        <v>1003</v>
      </c>
      <c r="L256" s="74"/>
      <c r="M256" s="74"/>
      <c r="N256" s="47"/>
    </row>
    <row r="257" spans="1:14" ht="39.950000000000003" customHeight="1">
      <c r="A257" s="152" t="s">
        <v>347</v>
      </c>
      <c r="B257" s="53"/>
      <c r="C257" s="53"/>
      <c r="D257" s="53"/>
      <c r="E257" s="53"/>
      <c r="F257" s="53"/>
      <c r="G257" s="54"/>
      <c r="H257" s="53"/>
      <c r="I257" s="53"/>
      <c r="J257" s="7"/>
      <c r="K257" s="55"/>
      <c r="L257" s="73"/>
      <c r="M257" s="73"/>
      <c r="N257" s="47"/>
    </row>
    <row r="258" spans="1:14" ht="20.100000000000001" customHeight="1">
      <c r="A258" s="153">
        <v>10483</v>
      </c>
      <c r="B258" s="2" t="s">
        <v>348</v>
      </c>
      <c r="C258" s="11" t="s">
        <v>349</v>
      </c>
      <c r="D258" s="4" t="s">
        <v>13</v>
      </c>
      <c r="E258" s="5">
        <v>12</v>
      </c>
      <c r="F258" s="5">
        <v>288</v>
      </c>
      <c r="G258" s="6">
        <v>2.4</v>
      </c>
      <c r="H258" s="16">
        <v>8694340020006</v>
      </c>
      <c r="I258" s="7">
        <v>18</v>
      </c>
      <c r="J258" s="7"/>
      <c r="K258" s="56" t="s">
        <v>1011</v>
      </c>
      <c r="L258" s="74"/>
      <c r="M258" s="74"/>
      <c r="N258" s="47"/>
    </row>
    <row r="259" spans="1:14" ht="20.100000000000001" customHeight="1">
      <c r="A259" s="153">
        <v>11515</v>
      </c>
      <c r="B259" s="2" t="s">
        <v>350</v>
      </c>
      <c r="C259" s="11" t="s">
        <v>351</v>
      </c>
      <c r="D259" s="4" t="s">
        <v>13</v>
      </c>
      <c r="E259" s="5">
        <v>12</v>
      </c>
      <c r="F259" s="5">
        <v>288</v>
      </c>
      <c r="G259" s="6">
        <v>2.65</v>
      </c>
      <c r="H259" s="16">
        <v>8694340020020</v>
      </c>
      <c r="I259" s="7">
        <v>18</v>
      </c>
      <c r="J259" s="7"/>
      <c r="K259" s="56" t="s">
        <v>1011</v>
      </c>
      <c r="L259" s="74"/>
      <c r="M259" s="74"/>
      <c r="N259" s="47"/>
    </row>
    <row r="260" spans="1:14" ht="20.100000000000001" customHeight="1">
      <c r="A260" s="153">
        <v>10612</v>
      </c>
      <c r="B260" s="2" t="s">
        <v>350</v>
      </c>
      <c r="C260" s="11" t="s">
        <v>352</v>
      </c>
      <c r="D260" s="4" t="s">
        <v>13</v>
      </c>
      <c r="E260" s="5">
        <v>12</v>
      </c>
      <c r="F260" s="5">
        <v>288</v>
      </c>
      <c r="G260" s="6">
        <v>2.65</v>
      </c>
      <c r="H260" s="16">
        <v>8694340020013</v>
      </c>
      <c r="I260" s="7">
        <v>18</v>
      </c>
      <c r="J260" s="7"/>
      <c r="K260" s="56" t="s">
        <v>1011</v>
      </c>
      <c r="L260" s="74"/>
      <c r="M260" s="74"/>
      <c r="N260" s="47"/>
    </row>
    <row r="261" spans="1:14" ht="20.100000000000001" customHeight="1">
      <c r="A261" s="153">
        <v>11234</v>
      </c>
      <c r="B261" s="2" t="s">
        <v>350</v>
      </c>
      <c r="C261" s="11" t="s">
        <v>353</v>
      </c>
      <c r="D261" s="4" t="s">
        <v>13</v>
      </c>
      <c r="E261" s="5">
        <v>12</v>
      </c>
      <c r="F261" s="5">
        <v>288</v>
      </c>
      <c r="G261" s="6">
        <v>2.65</v>
      </c>
      <c r="H261" s="16">
        <v>8694340020044</v>
      </c>
      <c r="I261" s="7">
        <v>18</v>
      </c>
      <c r="J261" s="7"/>
      <c r="K261" s="56" t="s">
        <v>1011</v>
      </c>
      <c r="L261" s="74"/>
      <c r="M261" s="74"/>
      <c r="N261" s="47"/>
    </row>
    <row r="262" spans="1:14" ht="20.100000000000001" customHeight="1">
      <c r="A262" s="153">
        <v>10935</v>
      </c>
      <c r="B262" s="2" t="s">
        <v>350</v>
      </c>
      <c r="C262" s="11" t="s">
        <v>354</v>
      </c>
      <c r="D262" s="4" t="s">
        <v>13</v>
      </c>
      <c r="E262" s="5">
        <v>12</v>
      </c>
      <c r="F262" s="5">
        <v>288</v>
      </c>
      <c r="G262" s="6">
        <v>2.65</v>
      </c>
      <c r="H262" s="16">
        <v>8694340020037</v>
      </c>
      <c r="I262" s="7">
        <v>18</v>
      </c>
      <c r="J262" s="7"/>
      <c r="K262" s="56" t="s">
        <v>1011</v>
      </c>
      <c r="L262" s="74"/>
      <c r="M262" s="74"/>
      <c r="N262" s="47"/>
    </row>
    <row r="263" spans="1:14" ht="20.100000000000001" customHeight="1">
      <c r="A263" s="153">
        <v>11356</v>
      </c>
      <c r="B263" s="2" t="s">
        <v>355</v>
      </c>
      <c r="C263" s="11" t="s">
        <v>349</v>
      </c>
      <c r="D263" s="4" t="s">
        <v>13</v>
      </c>
      <c r="E263" s="5">
        <v>12</v>
      </c>
      <c r="F263" s="5">
        <v>480</v>
      </c>
      <c r="G263" s="6">
        <v>1.9</v>
      </c>
      <c r="H263" s="16">
        <v>8694340020105</v>
      </c>
      <c r="I263" s="7">
        <v>18</v>
      </c>
      <c r="J263" s="7"/>
      <c r="K263" s="56" t="s">
        <v>1011</v>
      </c>
      <c r="L263" s="74"/>
      <c r="M263" s="74"/>
      <c r="N263" s="47"/>
    </row>
    <row r="264" spans="1:14" ht="20.100000000000001" customHeight="1">
      <c r="A264" s="153">
        <v>11064</v>
      </c>
      <c r="B264" s="2" t="s">
        <v>356</v>
      </c>
      <c r="C264" s="11" t="s">
        <v>351</v>
      </c>
      <c r="D264" s="4" t="s">
        <v>13</v>
      </c>
      <c r="E264" s="5">
        <v>12</v>
      </c>
      <c r="F264" s="5">
        <v>480</v>
      </c>
      <c r="G264" s="6">
        <v>2.1</v>
      </c>
      <c r="H264" s="16">
        <v>8694340020112</v>
      </c>
      <c r="I264" s="7">
        <v>18</v>
      </c>
      <c r="J264" s="7"/>
      <c r="K264" s="56" t="s">
        <v>1011</v>
      </c>
      <c r="L264" s="74"/>
      <c r="M264" s="74"/>
      <c r="N264" s="47"/>
    </row>
    <row r="265" spans="1:14" ht="20.100000000000001" customHeight="1">
      <c r="A265" s="153">
        <v>11609</v>
      </c>
      <c r="B265" s="2" t="s">
        <v>356</v>
      </c>
      <c r="C265" s="11" t="s">
        <v>357</v>
      </c>
      <c r="D265" s="4" t="s">
        <v>13</v>
      </c>
      <c r="E265" s="5">
        <v>12</v>
      </c>
      <c r="F265" s="5">
        <v>480</v>
      </c>
      <c r="G265" s="6">
        <v>2.1</v>
      </c>
      <c r="H265" s="16">
        <v>8694340020129</v>
      </c>
      <c r="I265" s="7">
        <v>18</v>
      </c>
      <c r="J265" s="7"/>
      <c r="K265" s="56" t="s">
        <v>1011</v>
      </c>
      <c r="L265" s="74"/>
      <c r="M265" s="74"/>
      <c r="N265" s="47"/>
    </row>
    <row r="266" spans="1:14" ht="20.100000000000001" customHeight="1">
      <c r="A266" s="153">
        <v>11579</v>
      </c>
      <c r="B266" s="2" t="s">
        <v>356</v>
      </c>
      <c r="C266" s="11" t="s">
        <v>358</v>
      </c>
      <c r="D266" s="4" t="s">
        <v>13</v>
      </c>
      <c r="E266" s="5">
        <v>12</v>
      </c>
      <c r="F266" s="5">
        <v>480</v>
      </c>
      <c r="G266" s="6">
        <v>2.1</v>
      </c>
      <c r="H266" s="16">
        <v>8694340020136</v>
      </c>
      <c r="I266" s="7">
        <v>18</v>
      </c>
      <c r="J266" s="7"/>
      <c r="K266" s="56" t="s">
        <v>1011</v>
      </c>
      <c r="L266" s="74"/>
      <c r="M266" s="74"/>
      <c r="N266" s="47"/>
    </row>
    <row r="267" spans="1:14" ht="20.100000000000001" customHeight="1">
      <c r="A267" s="153">
        <v>11074</v>
      </c>
      <c r="B267" s="2" t="s">
        <v>356</v>
      </c>
      <c r="C267" s="11" t="s">
        <v>354</v>
      </c>
      <c r="D267" s="4" t="s">
        <v>13</v>
      </c>
      <c r="E267" s="5">
        <v>12</v>
      </c>
      <c r="F267" s="5">
        <v>480</v>
      </c>
      <c r="G267" s="6">
        <v>2.1</v>
      </c>
      <c r="H267" s="16">
        <v>8694340020143</v>
      </c>
      <c r="I267" s="7">
        <v>18</v>
      </c>
      <c r="J267" s="7"/>
      <c r="K267" s="56" t="s">
        <v>1011</v>
      </c>
      <c r="L267" s="74"/>
      <c r="M267" s="74"/>
      <c r="N267" s="47"/>
    </row>
    <row r="268" spans="1:14" ht="20.100000000000001" customHeight="1">
      <c r="A268" s="153">
        <v>11230</v>
      </c>
      <c r="B268" s="2" t="s">
        <v>359</v>
      </c>
      <c r="C268" s="11" t="s">
        <v>349</v>
      </c>
      <c r="D268" s="4" t="s">
        <v>13</v>
      </c>
      <c r="E268" s="5">
        <v>4</v>
      </c>
      <c r="F268" s="5">
        <v>264</v>
      </c>
      <c r="G268" s="6">
        <v>3.3</v>
      </c>
      <c r="H268" s="16">
        <v>8694340020303</v>
      </c>
      <c r="I268" s="7">
        <v>18</v>
      </c>
      <c r="J268" s="7"/>
      <c r="K268" s="56" t="s">
        <v>1011</v>
      </c>
      <c r="L268" s="74"/>
      <c r="M268" s="74"/>
      <c r="N268" s="47"/>
    </row>
    <row r="269" spans="1:14" ht="20.100000000000001" customHeight="1">
      <c r="A269" s="153">
        <v>10770</v>
      </c>
      <c r="B269" s="2" t="s">
        <v>360</v>
      </c>
      <c r="C269" s="11" t="s">
        <v>12</v>
      </c>
      <c r="D269" s="4" t="s">
        <v>13</v>
      </c>
      <c r="E269" s="5">
        <v>4</v>
      </c>
      <c r="F269" s="5">
        <v>288</v>
      </c>
      <c r="G269" s="6">
        <v>3.6</v>
      </c>
      <c r="H269" s="16">
        <v>8694340020310</v>
      </c>
      <c r="I269" s="7">
        <v>18</v>
      </c>
      <c r="J269" s="7"/>
      <c r="K269" s="56" t="s">
        <v>1011</v>
      </c>
      <c r="L269" s="74"/>
      <c r="M269" s="74"/>
      <c r="N269" s="47"/>
    </row>
    <row r="270" spans="1:14" ht="20.100000000000001" customHeight="1">
      <c r="A270" s="153">
        <v>171079</v>
      </c>
      <c r="B270" s="2" t="s">
        <v>361</v>
      </c>
      <c r="C270" s="11" t="s">
        <v>103</v>
      </c>
      <c r="D270" s="4" t="s">
        <v>169</v>
      </c>
      <c r="E270" s="5" t="s">
        <v>83</v>
      </c>
      <c r="F270" s="5">
        <v>2</v>
      </c>
      <c r="G270" s="6">
        <v>430</v>
      </c>
      <c r="H270" s="16">
        <v>8694340084404</v>
      </c>
      <c r="I270" s="7">
        <v>18</v>
      </c>
      <c r="J270" s="7"/>
      <c r="K270" s="56"/>
      <c r="L270" s="74"/>
      <c r="M270" s="74"/>
      <c r="N270" s="47"/>
    </row>
    <row r="271" spans="1:14" ht="20.100000000000001" customHeight="1">
      <c r="A271" s="153">
        <v>92533</v>
      </c>
      <c r="B271" s="2" t="s">
        <v>362</v>
      </c>
      <c r="C271" s="11" t="s">
        <v>20</v>
      </c>
      <c r="D271" s="4" t="s">
        <v>363</v>
      </c>
      <c r="E271" s="5" t="s">
        <v>83</v>
      </c>
      <c r="F271" s="5">
        <v>18</v>
      </c>
      <c r="G271" s="6">
        <v>125</v>
      </c>
      <c r="H271" s="16">
        <v>8694340086361</v>
      </c>
      <c r="I271" s="7">
        <v>18</v>
      </c>
      <c r="J271" s="7"/>
      <c r="K271" s="56" t="s">
        <v>1003</v>
      </c>
      <c r="L271" s="74"/>
      <c r="M271" s="74"/>
      <c r="N271" s="47"/>
    </row>
    <row r="272" spans="1:14" ht="20.100000000000001" customHeight="1">
      <c r="A272" s="153">
        <v>282295</v>
      </c>
      <c r="B272" s="2" t="s">
        <v>364</v>
      </c>
      <c r="C272" s="11" t="s">
        <v>365</v>
      </c>
      <c r="D272" s="4" t="s">
        <v>13</v>
      </c>
      <c r="E272" s="5">
        <v>48</v>
      </c>
      <c r="F272" s="5">
        <v>288</v>
      </c>
      <c r="G272" s="6">
        <v>3.15</v>
      </c>
      <c r="H272" s="16">
        <v>8694340103464</v>
      </c>
      <c r="I272" s="7">
        <v>18</v>
      </c>
      <c r="J272" s="7"/>
      <c r="K272" s="56" t="s">
        <v>1003</v>
      </c>
      <c r="L272" s="74"/>
      <c r="M272" s="74"/>
      <c r="N272" s="47"/>
    </row>
    <row r="273" spans="1:14" ht="39.950000000000003" customHeight="1">
      <c r="A273" s="152" t="s">
        <v>366</v>
      </c>
      <c r="B273" s="53"/>
      <c r="C273" s="53"/>
      <c r="D273" s="53"/>
      <c r="E273" s="53"/>
      <c r="F273" s="53"/>
      <c r="G273" s="54"/>
      <c r="H273" s="53"/>
      <c r="I273" s="53"/>
      <c r="J273" s="7"/>
      <c r="K273" s="55"/>
      <c r="L273" s="73"/>
      <c r="M273" s="73"/>
      <c r="N273" s="47"/>
    </row>
    <row r="274" spans="1:14" ht="20.100000000000001" customHeight="1">
      <c r="A274" s="153">
        <v>10861</v>
      </c>
      <c r="B274" s="2" t="s">
        <v>367</v>
      </c>
      <c r="C274" s="11" t="s">
        <v>174</v>
      </c>
      <c r="D274" s="4" t="s">
        <v>13</v>
      </c>
      <c r="E274" s="5">
        <v>30</v>
      </c>
      <c r="F274" s="5">
        <v>600</v>
      </c>
      <c r="G274" s="6">
        <v>2.75</v>
      </c>
      <c r="H274" s="16">
        <v>8694340020532</v>
      </c>
      <c r="I274" s="7">
        <v>18</v>
      </c>
      <c r="J274" s="7"/>
      <c r="K274" s="56" t="s">
        <v>1003</v>
      </c>
      <c r="L274" s="74"/>
      <c r="M274" s="74"/>
      <c r="N274" s="47"/>
    </row>
    <row r="275" spans="1:14" ht="39.950000000000003" customHeight="1">
      <c r="A275" s="152" t="s">
        <v>368</v>
      </c>
      <c r="B275" s="53"/>
      <c r="C275" s="53"/>
      <c r="D275" s="53"/>
      <c r="E275" s="53"/>
      <c r="F275" s="53"/>
      <c r="G275" s="54"/>
      <c r="H275" s="53"/>
      <c r="I275" s="53"/>
      <c r="J275" s="7"/>
      <c r="K275" s="55"/>
      <c r="L275" s="73"/>
      <c r="M275" s="73"/>
      <c r="N275" s="47"/>
    </row>
    <row r="276" spans="1:14" ht="20.100000000000001" customHeight="1">
      <c r="A276" s="153">
        <v>34897</v>
      </c>
      <c r="B276" s="2" t="s">
        <v>369</v>
      </c>
      <c r="C276" s="3" t="s">
        <v>33</v>
      </c>
      <c r="D276" s="4" t="s">
        <v>13</v>
      </c>
      <c r="E276" s="5" t="s">
        <v>83</v>
      </c>
      <c r="F276" s="5">
        <v>120</v>
      </c>
      <c r="G276" s="6">
        <v>3.7</v>
      </c>
      <c r="H276" s="5">
        <v>8694340060316</v>
      </c>
      <c r="I276" s="7">
        <v>18</v>
      </c>
      <c r="J276" s="7"/>
      <c r="K276" s="56" t="s">
        <v>1005</v>
      </c>
      <c r="L276" s="74"/>
      <c r="M276" s="74"/>
      <c r="N276" s="47"/>
    </row>
    <row r="277" spans="1:14" ht="39.950000000000003" customHeight="1">
      <c r="A277" s="152" t="s">
        <v>239</v>
      </c>
      <c r="B277" s="53"/>
      <c r="C277" s="53"/>
      <c r="D277" s="53"/>
      <c r="E277" s="53"/>
      <c r="F277" s="53"/>
      <c r="G277" s="54"/>
      <c r="H277" s="53"/>
      <c r="I277" s="53"/>
      <c r="J277" s="7"/>
      <c r="K277" s="55"/>
      <c r="L277" s="73"/>
      <c r="M277" s="73"/>
      <c r="N277" s="47"/>
    </row>
    <row r="278" spans="1:14" ht="20.100000000000001" customHeight="1">
      <c r="A278" s="153">
        <v>259091</v>
      </c>
      <c r="B278" s="2" t="s">
        <v>240</v>
      </c>
      <c r="C278" s="5" t="s">
        <v>148</v>
      </c>
      <c r="D278" s="4" t="s">
        <v>13</v>
      </c>
      <c r="E278" s="5">
        <v>10</v>
      </c>
      <c r="F278" s="5">
        <v>120</v>
      </c>
      <c r="G278" s="6">
        <v>13.5</v>
      </c>
      <c r="H278" s="16">
        <v>8694340101040</v>
      </c>
      <c r="I278" s="7">
        <v>18</v>
      </c>
      <c r="J278" s="7"/>
      <c r="K278" s="56" t="s">
        <v>1009</v>
      </c>
      <c r="L278" s="74"/>
      <c r="M278" s="74"/>
      <c r="N278" s="47"/>
    </row>
    <row r="279" spans="1:14" ht="20.100000000000001" customHeight="1">
      <c r="A279" s="153">
        <v>259092</v>
      </c>
      <c r="B279" s="2" t="s">
        <v>240</v>
      </c>
      <c r="C279" s="5" t="s">
        <v>154</v>
      </c>
      <c r="D279" s="4" t="s">
        <v>13</v>
      </c>
      <c r="E279" s="5">
        <v>10</v>
      </c>
      <c r="F279" s="5">
        <v>120</v>
      </c>
      <c r="G279" s="6">
        <v>13.5</v>
      </c>
      <c r="H279" s="16">
        <v>8694340101057</v>
      </c>
      <c r="I279" s="7">
        <v>18</v>
      </c>
      <c r="J279" s="7"/>
      <c r="K279" s="56" t="s">
        <v>1009</v>
      </c>
      <c r="L279" s="74"/>
      <c r="M279" s="74"/>
      <c r="N279" s="47"/>
    </row>
    <row r="280" spans="1:14" ht="20.100000000000001" customHeight="1">
      <c r="A280" s="153">
        <v>259093</v>
      </c>
      <c r="B280" s="2" t="s">
        <v>240</v>
      </c>
      <c r="C280" s="5" t="s">
        <v>143</v>
      </c>
      <c r="D280" s="4" t="s">
        <v>13</v>
      </c>
      <c r="E280" s="5">
        <v>10</v>
      </c>
      <c r="F280" s="5">
        <v>120</v>
      </c>
      <c r="G280" s="6">
        <v>13.5</v>
      </c>
      <c r="H280" s="16">
        <v>8694340101064</v>
      </c>
      <c r="I280" s="7">
        <v>18</v>
      </c>
      <c r="J280" s="7"/>
      <c r="K280" s="56" t="s">
        <v>1009</v>
      </c>
      <c r="L280" s="74"/>
      <c r="M280" s="74"/>
      <c r="N280" s="47"/>
    </row>
    <row r="281" spans="1:14" ht="20.100000000000001" customHeight="1">
      <c r="A281" s="153">
        <v>259094</v>
      </c>
      <c r="B281" s="2" t="s">
        <v>240</v>
      </c>
      <c r="C281" s="5" t="s">
        <v>241</v>
      </c>
      <c r="D281" s="4" t="s">
        <v>13</v>
      </c>
      <c r="E281" s="5">
        <v>10</v>
      </c>
      <c r="F281" s="5">
        <v>120</v>
      </c>
      <c r="G281" s="6">
        <v>13.5</v>
      </c>
      <c r="H281" s="16">
        <v>8694340101071</v>
      </c>
      <c r="I281" s="7">
        <v>18</v>
      </c>
      <c r="J281" s="7"/>
      <c r="K281" s="56" t="s">
        <v>1009</v>
      </c>
      <c r="L281" s="74"/>
      <c r="M281" s="74"/>
      <c r="N281" s="47"/>
    </row>
    <row r="282" spans="1:14" ht="20.100000000000001" customHeight="1">
      <c r="A282" s="153">
        <v>259095</v>
      </c>
      <c r="B282" s="2" t="s">
        <v>242</v>
      </c>
      <c r="C282" s="5" t="s">
        <v>148</v>
      </c>
      <c r="D282" s="4" t="s">
        <v>13</v>
      </c>
      <c r="E282" s="5">
        <v>10</v>
      </c>
      <c r="F282" s="5">
        <v>120</v>
      </c>
      <c r="G282" s="6">
        <v>14.9</v>
      </c>
      <c r="H282" s="16">
        <v>8694340101088</v>
      </c>
      <c r="I282" s="7">
        <v>18</v>
      </c>
      <c r="J282" s="7"/>
      <c r="K282" s="56" t="s">
        <v>1009</v>
      </c>
      <c r="L282" s="74"/>
      <c r="M282" s="74"/>
      <c r="N282" s="47"/>
    </row>
    <row r="283" spans="1:14" ht="20.100000000000001" customHeight="1">
      <c r="A283" s="153">
        <v>259096</v>
      </c>
      <c r="B283" s="2" t="s">
        <v>242</v>
      </c>
      <c r="C283" s="5" t="s">
        <v>154</v>
      </c>
      <c r="D283" s="4" t="s">
        <v>13</v>
      </c>
      <c r="E283" s="5">
        <v>10</v>
      </c>
      <c r="F283" s="5">
        <v>120</v>
      </c>
      <c r="G283" s="6">
        <v>14.9</v>
      </c>
      <c r="H283" s="16">
        <v>8694340101095</v>
      </c>
      <c r="I283" s="7">
        <v>18</v>
      </c>
      <c r="J283" s="7"/>
      <c r="K283" s="56" t="s">
        <v>1009</v>
      </c>
      <c r="L283" s="74"/>
      <c r="M283" s="74"/>
      <c r="N283" s="47"/>
    </row>
    <row r="284" spans="1:14" ht="20.100000000000001" customHeight="1">
      <c r="A284" s="153">
        <v>259097</v>
      </c>
      <c r="B284" s="2" t="s">
        <v>242</v>
      </c>
      <c r="C284" s="5" t="s">
        <v>143</v>
      </c>
      <c r="D284" s="4" t="s">
        <v>13</v>
      </c>
      <c r="E284" s="5">
        <v>10</v>
      </c>
      <c r="F284" s="5">
        <v>120</v>
      </c>
      <c r="G284" s="6">
        <v>14.9</v>
      </c>
      <c r="H284" s="16">
        <v>8694340101101</v>
      </c>
      <c r="I284" s="7">
        <v>18</v>
      </c>
      <c r="J284" s="7"/>
      <c r="K284" s="56" t="s">
        <v>1009</v>
      </c>
      <c r="L284" s="74"/>
      <c r="M284" s="74"/>
      <c r="N284" s="47"/>
    </row>
    <row r="285" spans="1:14" ht="20.100000000000001" customHeight="1">
      <c r="A285" s="153">
        <v>259098</v>
      </c>
      <c r="B285" s="2" t="s">
        <v>242</v>
      </c>
      <c r="C285" s="5" t="s">
        <v>241</v>
      </c>
      <c r="D285" s="4" t="s">
        <v>13</v>
      </c>
      <c r="E285" s="5">
        <v>10</v>
      </c>
      <c r="F285" s="5">
        <v>120</v>
      </c>
      <c r="G285" s="6">
        <v>14.9</v>
      </c>
      <c r="H285" s="16">
        <v>8694340101118</v>
      </c>
      <c r="I285" s="7">
        <v>18</v>
      </c>
      <c r="J285" s="7"/>
      <c r="K285" s="56" t="s">
        <v>1009</v>
      </c>
      <c r="L285" s="74"/>
      <c r="M285" s="74"/>
      <c r="N285" s="47"/>
    </row>
    <row r="286" spans="1:14" ht="20.100000000000001" customHeight="1">
      <c r="A286" s="153">
        <v>259099</v>
      </c>
      <c r="B286" s="2" t="s">
        <v>243</v>
      </c>
      <c r="C286" s="5" t="s">
        <v>148</v>
      </c>
      <c r="D286" s="4" t="s">
        <v>13</v>
      </c>
      <c r="E286" s="5">
        <v>10</v>
      </c>
      <c r="F286" s="5">
        <v>120</v>
      </c>
      <c r="G286" s="6">
        <v>26.9</v>
      </c>
      <c r="H286" s="16">
        <v>8694340101125</v>
      </c>
      <c r="I286" s="7">
        <v>18</v>
      </c>
      <c r="J286" s="7"/>
      <c r="K286" s="56" t="s">
        <v>1009</v>
      </c>
      <c r="L286" s="74"/>
      <c r="M286" s="74"/>
      <c r="N286" s="47"/>
    </row>
    <row r="287" spans="1:14" ht="20.100000000000001" customHeight="1">
      <c r="A287" s="153">
        <v>259100</v>
      </c>
      <c r="B287" s="2" t="s">
        <v>243</v>
      </c>
      <c r="C287" s="5" t="s">
        <v>154</v>
      </c>
      <c r="D287" s="4" t="s">
        <v>13</v>
      </c>
      <c r="E287" s="5">
        <v>10</v>
      </c>
      <c r="F287" s="5">
        <v>120</v>
      </c>
      <c r="G287" s="6">
        <v>26.9</v>
      </c>
      <c r="H287" s="16">
        <v>8694340101132</v>
      </c>
      <c r="I287" s="7">
        <v>18</v>
      </c>
      <c r="J287" s="7"/>
      <c r="K287" s="56" t="s">
        <v>1009</v>
      </c>
      <c r="L287" s="74"/>
      <c r="M287" s="74"/>
      <c r="N287" s="47"/>
    </row>
    <row r="288" spans="1:14" ht="20.100000000000001" customHeight="1">
      <c r="A288" s="153">
        <v>259101</v>
      </c>
      <c r="B288" s="2" t="s">
        <v>243</v>
      </c>
      <c r="C288" s="5" t="s">
        <v>143</v>
      </c>
      <c r="D288" s="4" t="s">
        <v>13</v>
      </c>
      <c r="E288" s="5">
        <v>10</v>
      </c>
      <c r="F288" s="5">
        <v>120</v>
      </c>
      <c r="G288" s="6">
        <v>26.9</v>
      </c>
      <c r="H288" s="16">
        <v>8694340101149</v>
      </c>
      <c r="I288" s="7">
        <v>18</v>
      </c>
      <c r="J288" s="7"/>
      <c r="K288" s="56" t="s">
        <v>1009</v>
      </c>
      <c r="L288" s="74"/>
      <c r="M288" s="74"/>
      <c r="N288" s="47"/>
    </row>
    <row r="289" spans="1:14" ht="20.100000000000001" customHeight="1">
      <c r="A289" s="153">
        <v>259102</v>
      </c>
      <c r="B289" s="2" t="s">
        <v>243</v>
      </c>
      <c r="C289" s="5" t="s">
        <v>241</v>
      </c>
      <c r="D289" s="4" t="s">
        <v>13</v>
      </c>
      <c r="E289" s="5">
        <v>10</v>
      </c>
      <c r="F289" s="5">
        <v>120</v>
      </c>
      <c r="G289" s="6">
        <v>26.9</v>
      </c>
      <c r="H289" s="16">
        <v>8694340101156</v>
      </c>
      <c r="I289" s="7">
        <v>18</v>
      </c>
      <c r="J289" s="7"/>
      <c r="K289" s="56" t="s">
        <v>1009</v>
      </c>
      <c r="L289" s="74"/>
      <c r="M289" s="74"/>
      <c r="N289" s="47"/>
    </row>
    <row r="290" spans="1:14" ht="39.950000000000003" customHeight="1">
      <c r="A290" s="152" t="s">
        <v>235</v>
      </c>
      <c r="B290" s="53"/>
      <c r="C290" s="53"/>
      <c r="D290" s="53"/>
      <c r="E290" s="53"/>
      <c r="F290" s="53"/>
      <c r="G290" s="54"/>
      <c r="H290" s="53"/>
      <c r="I290" s="53"/>
      <c r="J290" s="7"/>
      <c r="K290" s="55"/>
      <c r="L290" s="73"/>
      <c r="M290" s="73"/>
      <c r="N290" s="47"/>
    </row>
    <row r="291" spans="1:14" ht="20.100000000000001" customHeight="1">
      <c r="A291" s="153">
        <v>259072</v>
      </c>
      <c r="B291" s="2" t="s">
        <v>236</v>
      </c>
      <c r="C291" s="5" t="s">
        <v>148</v>
      </c>
      <c r="D291" s="4" t="s">
        <v>13</v>
      </c>
      <c r="E291" s="5">
        <v>60</v>
      </c>
      <c r="F291" s="5">
        <v>120</v>
      </c>
      <c r="G291" s="6">
        <v>14.3</v>
      </c>
      <c r="H291" s="16">
        <v>8694340100944</v>
      </c>
      <c r="I291" s="7">
        <v>18</v>
      </c>
      <c r="J291" s="7"/>
      <c r="K291" s="56" t="s">
        <v>1009</v>
      </c>
      <c r="L291" s="74"/>
      <c r="M291" s="74"/>
      <c r="N291" s="47"/>
    </row>
    <row r="292" spans="1:14" ht="20.100000000000001" customHeight="1">
      <c r="A292" s="153">
        <v>259074</v>
      </c>
      <c r="B292" s="2" t="s">
        <v>236</v>
      </c>
      <c r="C292" s="5" t="s">
        <v>154</v>
      </c>
      <c r="D292" s="4" t="s">
        <v>13</v>
      </c>
      <c r="E292" s="5">
        <v>60</v>
      </c>
      <c r="F292" s="5">
        <v>120</v>
      </c>
      <c r="G292" s="6">
        <v>14.3</v>
      </c>
      <c r="H292" s="16">
        <v>8694340100951</v>
      </c>
      <c r="I292" s="7">
        <v>18</v>
      </c>
      <c r="J292" s="7"/>
      <c r="K292" s="56" t="s">
        <v>1009</v>
      </c>
      <c r="L292" s="74"/>
      <c r="M292" s="74"/>
      <c r="N292" s="47"/>
    </row>
    <row r="293" spans="1:14" ht="20.100000000000001" customHeight="1">
      <c r="A293" s="153">
        <v>259077</v>
      </c>
      <c r="B293" s="2" t="s">
        <v>236</v>
      </c>
      <c r="C293" s="5" t="s">
        <v>143</v>
      </c>
      <c r="D293" s="4" t="s">
        <v>13</v>
      </c>
      <c r="E293" s="5">
        <v>60</v>
      </c>
      <c r="F293" s="5">
        <v>120</v>
      </c>
      <c r="G293" s="6">
        <v>14.3</v>
      </c>
      <c r="H293" s="16">
        <v>8694340100968</v>
      </c>
      <c r="I293" s="7">
        <v>18</v>
      </c>
      <c r="J293" s="7"/>
      <c r="K293" s="56" t="s">
        <v>1009</v>
      </c>
      <c r="L293" s="74"/>
      <c r="M293" s="74"/>
      <c r="N293" s="47"/>
    </row>
    <row r="294" spans="1:14" ht="20.100000000000001" customHeight="1">
      <c r="A294" s="153">
        <v>259083</v>
      </c>
      <c r="B294" s="2" t="s">
        <v>236</v>
      </c>
      <c r="C294" s="5" t="s">
        <v>237</v>
      </c>
      <c r="D294" s="4" t="s">
        <v>13</v>
      </c>
      <c r="E294" s="5">
        <v>60</v>
      </c>
      <c r="F294" s="5">
        <v>120</v>
      </c>
      <c r="G294" s="6">
        <v>14.3</v>
      </c>
      <c r="H294" s="16">
        <v>8694340100975</v>
      </c>
      <c r="I294" s="7">
        <v>18</v>
      </c>
      <c r="J294" s="7"/>
      <c r="K294" s="56" t="s">
        <v>1009</v>
      </c>
      <c r="L294" s="74"/>
      <c r="M294" s="74"/>
      <c r="N294" s="47"/>
    </row>
    <row r="295" spans="1:14" ht="20.100000000000001" customHeight="1">
      <c r="A295" s="153">
        <v>259084</v>
      </c>
      <c r="B295" s="2" t="s">
        <v>238</v>
      </c>
      <c r="C295" s="5" t="s">
        <v>148</v>
      </c>
      <c r="D295" s="4" t="s">
        <v>13</v>
      </c>
      <c r="E295" s="5">
        <v>30</v>
      </c>
      <c r="F295" s="5">
        <v>60</v>
      </c>
      <c r="G295" s="6">
        <v>25.2</v>
      </c>
      <c r="H295" s="16">
        <v>8694340101002</v>
      </c>
      <c r="I295" s="7">
        <v>18</v>
      </c>
      <c r="J295" s="7"/>
      <c r="K295" s="56" t="s">
        <v>1009</v>
      </c>
      <c r="L295" s="74"/>
      <c r="M295" s="74"/>
      <c r="N295" s="47"/>
    </row>
    <row r="296" spans="1:14" ht="20.100000000000001" customHeight="1">
      <c r="A296" s="153">
        <v>259088</v>
      </c>
      <c r="B296" s="2" t="s">
        <v>238</v>
      </c>
      <c r="C296" s="5" t="s">
        <v>154</v>
      </c>
      <c r="D296" s="4" t="s">
        <v>13</v>
      </c>
      <c r="E296" s="5">
        <v>30</v>
      </c>
      <c r="F296" s="5">
        <v>60</v>
      </c>
      <c r="G296" s="6">
        <v>25.2</v>
      </c>
      <c r="H296" s="16">
        <v>8694340101019</v>
      </c>
      <c r="I296" s="7">
        <v>18</v>
      </c>
      <c r="J296" s="7"/>
      <c r="K296" s="56" t="s">
        <v>1009</v>
      </c>
      <c r="L296" s="74"/>
      <c r="M296" s="74"/>
      <c r="N296" s="47"/>
    </row>
    <row r="297" spans="1:14" ht="20.100000000000001" customHeight="1">
      <c r="A297" s="153">
        <v>259089</v>
      </c>
      <c r="B297" s="2" t="s">
        <v>238</v>
      </c>
      <c r="C297" s="5" t="s">
        <v>143</v>
      </c>
      <c r="D297" s="4" t="s">
        <v>13</v>
      </c>
      <c r="E297" s="5">
        <v>30</v>
      </c>
      <c r="F297" s="5">
        <v>60</v>
      </c>
      <c r="G297" s="6">
        <v>25.2</v>
      </c>
      <c r="H297" s="16">
        <v>8694340101026</v>
      </c>
      <c r="I297" s="7">
        <v>18</v>
      </c>
      <c r="J297" s="7"/>
      <c r="K297" s="56" t="s">
        <v>1009</v>
      </c>
      <c r="L297" s="74"/>
      <c r="M297" s="74"/>
      <c r="N297" s="47"/>
    </row>
    <row r="298" spans="1:14" ht="20.100000000000001" customHeight="1">
      <c r="A298" s="153">
        <v>259090</v>
      </c>
      <c r="B298" s="2" t="s">
        <v>238</v>
      </c>
      <c r="C298" s="5" t="s">
        <v>237</v>
      </c>
      <c r="D298" s="4" t="s">
        <v>13</v>
      </c>
      <c r="E298" s="5">
        <v>30</v>
      </c>
      <c r="F298" s="5">
        <v>60</v>
      </c>
      <c r="G298" s="6">
        <v>25.2</v>
      </c>
      <c r="H298" s="16">
        <v>8694340101033</v>
      </c>
      <c r="I298" s="7">
        <v>18</v>
      </c>
      <c r="J298" s="7"/>
      <c r="K298" s="56" t="s">
        <v>1009</v>
      </c>
      <c r="L298" s="74"/>
      <c r="M298" s="74"/>
      <c r="N298" s="47"/>
    </row>
    <row r="299" spans="1:14" ht="39.950000000000003" customHeight="1">
      <c r="A299" s="152" t="s">
        <v>244</v>
      </c>
      <c r="B299" s="53"/>
      <c r="C299" s="53"/>
      <c r="D299" s="53"/>
      <c r="E299" s="53"/>
      <c r="F299" s="53"/>
      <c r="G299" s="54"/>
      <c r="H299" s="53"/>
      <c r="I299" s="53"/>
      <c r="J299" s="7"/>
      <c r="K299" s="55"/>
      <c r="L299" s="73"/>
      <c r="M299" s="73"/>
      <c r="N299" s="47"/>
    </row>
    <row r="300" spans="1:14" ht="20.100000000000001" customHeight="1">
      <c r="A300" s="153">
        <v>11200</v>
      </c>
      <c r="B300" s="2" t="s">
        <v>245</v>
      </c>
      <c r="C300" s="11" t="s">
        <v>30</v>
      </c>
      <c r="D300" s="4" t="s">
        <v>13</v>
      </c>
      <c r="E300" s="5">
        <v>10</v>
      </c>
      <c r="F300" s="5">
        <v>720</v>
      </c>
      <c r="G300" s="6">
        <v>6.35</v>
      </c>
      <c r="H300" s="16">
        <v>8694340043104</v>
      </c>
      <c r="I300" s="7">
        <v>18</v>
      </c>
      <c r="J300" s="7"/>
      <c r="K300" s="56" t="s">
        <v>1009</v>
      </c>
      <c r="L300" s="74"/>
      <c r="M300" s="74"/>
      <c r="N300" s="47"/>
    </row>
    <row r="301" spans="1:14" ht="20.100000000000001" customHeight="1">
      <c r="A301" s="153">
        <v>11489</v>
      </c>
      <c r="B301" s="2" t="s">
        <v>245</v>
      </c>
      <c r="C301" s="11" t="s">
        <v>143</v>
      </c>
      <c r="D301" s="4" t="s">
        <v>13</v>
      </c>
      <c r="E301" s="5">
        <v>10</v>
      </c>
      <c r="F301" s="5">
        <v>720</v>
      </c>
      <c r="G301" s="6">
        <v>6.35</v>
      </c>
      <c r="H301" s="16">
        <v>8694340043128</v>
      </c>
      <c r="I301" s="7">
        <v>18</v>
      </c>
      <c r="J301" s="7"/>
      <c r="K301" s="56" t="s">
        <v>1009</v>
      </c>
      <c r="L301" s="74"/>
      <c r="M301" s="74"/>
      <c r="N301" s="47"/>
    </row>
    <row r="302" spans="1:14" ht="20.100000000000001" customHeight="1">
      <c r="A302" s="153">
        <v>10223</v>
      </c>
      <c r="B302" s="2" t="s">
        <v>245</v>
      </c>
      <c r="C302" s="11" t="s">
        <v>241</v>
      </c>
      <c r="D302" s="4" t="s">
        <v>13</v>
      </c>
      <c r="E302" s="5">
        <v>10</v>
      </c>
      <c r="F302" s="5">
        <v>720</v>
      </c>
      <c r="G302" s="6">
        <v>6.35</v>
      </c>
      <c r="H302" s="16">
        <v>8694340043159</v>
      </c>
      <c r="I302" s="7">
        <v>18</v>
      </c>
      <c r="J302" s="7"/>
      <c r="K302" s="56" t="s">
        <v>1009</v>
      </c>
      <c r="L302" s="74"/>
      <c r="M302" s="74"/>
      <c r="N302" s="47"/>
    </row>
    <row r="303" spans="1:14" ht="20.100000000000001" customHeight="1">
      <c r="A303" s="153">
        <v>11121</v>
      </c>
      <c r="B303" s="2" t="s">
        <v>246</v>
      </c>
      <c r="C303" s="11" t="s">
        <v>30</v>
      </c>
      <c r="D303" s="4" t="s">
        <v>13</v>
      </c>
      <c r="E303" s="5">
        <v>10</v>
      </c>
      <c r="F303" s="5">
        <v>360</v>
      </c>
      <c r="G303" s="6">
        <v>6.35</v>
      </c>
      <c r="H303" s="16">
        <v>8694340041513</v>
      </c>
      <c r="I303" s="7">
        <v>18</v>
      </c>
      <c r="J303" s="7"/>
      <c r="K303" s="56" t="s">
        <v>1009</v>
      </c>
      <c r="L303" s="74"/>
      <c r="M303" s="74"/>
      <c r="N303" s="47"/>
    </row>
    <row r="304" spans="1:14" ht="20.100000000000001" customHeight="1">
      <c r="A304" s="153">
        <v>10310</v>
      </c>
      <c r="B304" s="2" t="s">
        <v>246</v>
      </c>
      <c r="C304" s="11" t="s">
        <v>143</v>
      </c>
      <c r="D304" s="4" t="s">
        <v>13</v>
      </c>
      <c r="E304" s="5">
        <v>10</v>
      </c>
      <c r="F304" s="5">
        <v>360</v>
      </c>
      <c r="G304" s="6">
        <v>6.35</v>
      </c>
      <c r="H304" s="16">
        <v>8694340041506</v>
      </c>
      <c r="I304" s="7">
        <v>18</v>
      </c>
      <c r="J304" s="7"/>
      <c r="K304" s="56" t="s">
        <v>1009</v>
      </c>
      <c r="L304" s="74"/>
      <c r="M304" s="74"/>
      <c r="N304" s="47"/>
    </row>
    <row r="305" spans="1:14" ht="20.100000000000001" customHeight="1">
      <c r="A305" s="153">
        <v>11346</v>
      </c>
      <c r="B305" s="2" t="s">
        <v>247</v>
      </c>
      <c r="C305" s="11" t="s">
        <v>30</v>
      </c>
      <c r="D305" s="4" t="s">
        <v>13</v>
      </c>
      <c r="E305" s="5">
        <v>10</v>
      </c>
      <c r="F305" s="5">
        <v>360</v>
      </c>
      <c r="G305" s="6">
        <v>9.85</v>
      </c>
      <c r="H305" s="16">
        <v>8694340040202</v>
      </c>
      <c r="I305" s="7">
        <v>18</v>
      </c>
      <c r="J305" s="7"/>
      <c r="K305" s="56" t="s">
        <v>1009</v>
      </c>
      <c r="L305" s="74"/>
      <c r="M305" s="74"/>
      <c r="N305" s="47"/>
    </row>
    <row r="306" spans="1:14" ht="20.100000000000001" customHeight="1">
      <c r="A306" s="153">
        <v>10764</v>
      </c>
      <c r="B306" s="2" t="s">
        <v>247</v>
      </c>
      <c r="C306" s="11" t="s">
        <v>143</v>
      </c>
      <c r="D306" s="4" t="s">
        <v>13</v>
      </c>
      <c r="E306" s="5">
        <v>10</v>
      </c>
      <c r="F306" s="5">
        <v>360</v>
      </c>
      <c r="G306" s="6">
        <v>9.85</v>
      </c>
      <c r="H306" s="16">
        <v>8694340040226</v>
      </c>
      <c r="I306" s="7">
        <v>18</v>
      </c>
      <c r="J306" s="7"/>
      <c r="K306" s="56" t="s">
        <v>1009</v>
      </c>
      <c r="L306" s="74"/>
      <c r="M306" s="74"/>
      <c r="N306" s="47"/>
    </row>
    <row r="307" spans="1:14" ht="20.100000000000001" customHeight="1">
      <c r="A307" s="153">
        <v>11483</v>
      </c>
      <c r="B307" s="2" t="s">
        <v>247</v>
      </c>
      <c r="C307" s="11" t="s">
        <v>241</v>
      </c>
      <c r="D307" s="4" t="s">
        <v>13</v>
      </c>
      <c r="E307" s="5">
        <v>10</v>
      </c>
      <c r="F307" s="5">
        <v>360</v>
      </c>
      <c r="G307" s="6">
        <v>9.85</v>
      </c>
      <c r="H307" s="16">
        <v>8694340040257</v>
      </c>
      <c r="I307" s="7">
        <v>18</v>
      </c>
      <c r="J307" s="7"/>
      <c r="K307" s="56" t="s">
        <v>1009</v>
      </c>
      <c r="L307" s="74"/>
      <c r="M307" s="74"/>
      <c r="N307" s="47"/>
    </row>
    <row r="308" spans="1:14" ht="20.100000000000001" customHeight="1">
      <c r="A308" s="153">
        <v>10506</v>
      </c>
      <c r="B308" s="2" t="s">
        <v>248</v>
      </c>
      <c r="C308" s="11" t="s">
        <v>30</v>
      </c>
      <c r="D308" s="4" t="s">
        <v>13</v>
      </c>
      <c r="E308" s="5">
        <v>10</v>
      </c>
      <c r="F308" s="5">
        <v>240</v>
      </c>
      <c r="G308" s="6">
        <v>12.5</v>
      </c>
      <c r="H308" s="16">
        <v>8694340040608</v>
      </c>
      <c r="I308" s="7">
        <v>18</v>
      </c>
      <c r="J308" s="7"/>
      <c r="K308" s="56" t="s">
        <v>1009</v>
      </c>
      <c r="L308" s="74"/>
      <c r="M308" s="74"/>
      <c r="N308" s="47"/>
    </row>
    <row r="309" spans="1:14" ht="20.100000000000001" customHeight="1">
      <c r="A309" s="153">
        <v>10706</v>
      </c>
      <c r="B309" s="2" t="s">
        <v>248</v>
      </c>
      <c r="C309" s="11" t="s">
        <v>143</v>
      </c>
      <c r="D309" s="4" t="s">
        <v>13</v>
      </c>
      <c r="E309" s="5">
        <v>10</v>
      </c>
      <c r="F309" s="5">
        <v>240</v>
      </c>
      <c r="G309" s="6">
        <v>12.5</v>
      </c>
      <c r="H309" s="16">
        <v>8694340040622</v>
      </c>
      <c r="I309" s="7">
        <v>18</v>
      </c>
      <c r="J309" s="7"/>
      <c r="K309" s="56" t="s">
        <v>1009</v>
      </c>
      <c r="L309" s="74"/>
      <c r="M309" s="74"/>
      <c r="N309" s="47"/>
    </row>
    <row r="310" spans="1:14" ht="20.100000000000001" customHeight="1">
      <c r="A310" s="153">
        <v>10919</v>
      </c>
      <c r="B310" s="2" t="s">
        <v>248</v>
      </c>
      <c r="C310" s="11" t="s">
        <v>241</v>
      </c>
      <c r="D310" s="4" t="s">
        <v>13</v>
      </c>
      <c r="E310" s="5">
        <v>10</v>
      </c>
      <c r="F310" s="5">
        <v>240</v>
      </c>
      <c r="G310" s="6">
        <v>12.5</v>
      </c>
      <c r="H310" s="16">
        <v>8694340040653</v>
      </c>
      <c r="I310" s="7">
        <v>18</v>
      </c>
      <c r="J310" s="7"/>
      <c r="K310" s="56" t="s">
        <v>1009</v>
      </c>
      <c r="L310" s="74"/>
      <c r="M310" s="74"/>
      <c r="N310" s="47"/>
    </row>
    <row r="311" spans="1:14" ht="20.100000000000001" customHeight="1">
      <c r="A311" s="153">
        <v>11374</v>
      </c>
      <c r="B311" s="2" t="s">
        <v>249</v>
      </c>
      <c r="C311" s="11" t="s">
        <v>30</v>
      </c>
      <c r="D311" s="4" t="s">
        <v>13</v>
      </c>
      <c r="E311" s="5">
        <v>10</v>
      </c>
      <c r="F311" s="5">
        <v>240</v>
      </c>
      <c r="G311" s="6">
        <v>12.9</v>
      </c>
      <c r="H311" s="16">
        <v>8694340043203</v>
      </c>
      <c r="I311" s="7">
        <v>18</v>
      </c>
      <c r="J311" s="7"/>
      <c r="K311" s="56" t="s">
        <v>1009</v>
      </c>
      <c r="L311" s="74"/>
      <c r="M311" s="74"/>
      <c r="N311" s="47"/>
    </row>
    <row r="312" spans="1:14" ht="20.100000000000001" customHeight="1">
      <c r="A312" s="153">
        <v>10660</v>
      </c>
      <c r="B312" s="2" t="s">
        <v>249</v>
      </c>
      <c r="C312" s="11" t="s">
        <v>143</v>
      </c>
      <c r="D312" s="4" t="s">
        <v>13</v>
      </c>
      <c r="E312" s="5">
        <v>10</v>
      </c>
      <c r="F312" s="5">
        <v>240</v>
      </c>
      <c r="G312" s="6">
        <v>12.9</v>
      </c>
      <c r="H312" s="16">
        <v>8694340043227</v>
      </c>
      <c r="I312" s="7">
        <v>18</v>
      </c>
      <c r="J312" s="7"/>
      <c r="K312" s="56" t="s">
        <v>1009</v>
      </c>
      <c r="L312" s="74"/>
      <c r="M312" s="74"/>
      <c r="N312" s="47"/>
    </row>
    <row r="313" spans="1:14" ht="20.100000000000001" customHeight="1">
      <c r="A313" s="153">
        <v>11001</v>
      </c>
      <c r="B313" s="2" t="s">
        <v>249</v>
      </c>
      <c r="C313" s="11" t="s">
        <v>241</v>
      </c>
      <c r="D313" s="4" t="s">
        <v>13</v>
      </c>
      <c r="E313" s="5">
        <v>10</v>
      </c>
      <c r="F313" s="5">
        <v>240</v>
      </c>
      <c r="G313" s="6">
        <v>12.9</v>
      </c>
      <c r="H313" s="16">
        <v>8694340043258</v>
      </c>
      <c r="I313" s="7">
        <v>18</v>
      </c>
      <c r="J313" s="7"/>
      <c r="K313" s="56" t="s">
        <v>1009</v>
      </c>
      <c r="L313" s="74"/>
      <c r="M313" s="74"/>
      <c r="N313" s="47"/>
    </row>
    <row r="314" spans="1:14" ht="20.100000000000001" customHeight="1">
      <c r="A314" s="153">
        <v>10936</v>
      </c>
      <c r="B314" s="2" t="s">
        <v>250</v>
      </c>
      <c r="C314" s="11" t="s">
        <v>30</v>
      </c>
      <c r="D314" s="4" t="s">
        <v>13</v>
      </c>
      <c r="E314" s="5">
        <v>10</v>
      </c>
      <c r="F314" s="5">
        <v>120</v>
      </c>
      <c r="G314" s="6">
        <v>15.7</v>
      </c>
      <c r="H314" s="16">
        <v>8694340040103</v>
      </c>
      <c r="I314" s="7">
        <v>18</v>
      </c>
      <c r="J314" s="7"/>
      <c r="K314" s="56" t="s">
        <v>1009</v>
      </c>
      <c r="L314" s="74"/>
      <c r="M314" s="74"/>
      <c r="N314" s="47"/>
    </row>
    <row r="315" spans="1:14" ht="20.100000000000001" customHeight="1">
      <c r="A315" s="153">
        <v>10279</v>
      </c>
      <c r="B315" s="2" t="s">
        <v>250</v>
      </c>
      <c r="C315" s="11" t="s">
        <v>143</v>
      </c>
      <c r="D315" s="4" t="s">
        <v>13</v>
      </c>
      <c r="E315" s="5">
        <v>10</v>
      </c>
      <c r="F315" s="5">
        <v>120</v>
      </c>
      <c r="G315" s="6">
        <v>15.7</v>
      </c>
      <c r="H315" s="16">
        <v>8694340040127</v>
      </c>
      <c r="I315" s="7">
        <v>18</v>
      </c>
      <c r="J315" s="7"/>
      <c r="K315" s="56" t="s">
        <v>1009</v>
      </c>
      <c r="L315" s="74"/>
      <c r="M315" s="74"/>
      <c r="N315" s="47"/>
    </row>
    <row r="316" spans="1:14" ht="20.100000000000001" customHeight="1">
      <c r="A316" s="153">
        <v>10922</v>
      </c>
      <c r="B316" s="2" t="s">
        <v>250</v>
      </c>
      <c r="C316" s="11" t="s">
        <v>241</v>
      </c>
      <c r="D316" s="4" t="s">
        <v>13</v>
      </c>
      <c r="E316" s="5">
        <v>10</v>
      </c>
      <c r="F316" s="5">
        <v>120</v>
      </c>
      <c r="G316" s="6">
        <v>15.7</v>
      </c>
      <c r="H316" s="16">
        <v>8694340040158</v>
      </c>
      <c r="I316" s="7">
        <v>18</v>
      </c>
      <c r="J316" s="7"/>
      <c r="K316" s="56" t="s">
        <v>1009</v>
      </c>
      <c r="L316" s="74"/>
      <c r="M316" s="74"/>
      <c r="N316" s="47"/>
    </row>
    <row r="317" spans="1:14" ht="20.100000000000001" customHeight="1">
      <c r="A317" s="153">
        <v>10486</v>
      </c>
      <c r="B317" s="2" t="s">
        <v>251</v>
      </c>
      <c r="C317" s="11" t="s">
        <v>30</v>
      </c>
      <c r="D317" s="4" t="s">
        <v>13</v>
      </c>
      <c r="E317" s="5">
        <v>10</v>
      </c>
      <c r="F317" s="5">
        <v>120</v>
      </c>
      <c r="G317" s="6">
        <v>17.3</v>
      </c>
      <c r="H317" s="16">
        <v>8694340043302</v>
      </c>
      <c r="I317" s="7">
        <v>18</v>
      </c>
      <c r="J317" s="7"/>
      <c r="K317" s="56" t="s">
        <v>1009</v>
      </c>
      <c r="L317" s="74"/>
      <c r="M317" s="74"/>
      <c r="N317" s="47"/>
    </row>
    <row r="318" spans="1:14" ht="20.100000000000001" customHeight="1">
      <c r="A318" s="153">
        <v>10526</v>
      </c>
      <c r="B318" s="2" t="s">
        <v>251</v>
      </c>
      <c r="C318" s="11" t="s">
        <v>143</v>
      </c>
      <c r="D318" s="4" t="s">
        <v>13</v>
      </c>
      <c r="E318" s="5">
        <v>10</v>
      </c>
      <c r="F318" s="5">
        <v>120</v>
      </c>
      <c r="G318" s="6">
        <v>17.3</v>
      </c>
      <c r="H318" s="16">
        <v>8694340043326</v>
      </c>
      <c r="I318" s="7">
        <v>18</v>
      </c>
      <c r="J318" s="7"/>
      <c r="K318" s="56" t="s">
        <v>1009</v>
      </c>
      <c r="L318" s="74"/>
      <c r="M318" s="74"/>
      <c r="N318" s="47"/>
    </row>
    <row r="319" spans="1:14" ht="20.100000000000001" customHeight="1">
      <c r="A319" s="153">
        <v>10593</v>
      </c>
      <c r="B319" s="2" t="s">
        <v>251</v>
      </c>
      <c r="C319" s="11" t="s">
        <v>241</v>
      </c>
      <c r="D319" s="4" t="s">
        <v>13</v>
      </c>
      <c r="E319" s="5">
        <v>10</v>
      </c>
      <c r="F319" s="5">
        <v>120</v>
      </c>
      <c r="G319" s="6">
        <v>17.3</v>
      </c>
      <c r="H319" s="16">
        <v>8694340043357</v>
      </c>
      <c r="I319" s="7">
        <v>18</v>
      </c>
      <c r="J319" s="7"/>
      <c r="K319" s="56" t="s">
        <v>1009</v>
      </c>
      <c r="L319" s="74"/>
      <c r="M319" s="74"/>
      <c r="N319" s="47"/>
    </row>
    <row r="320" spans="1:14" ht="20.100000000000001" customHeight="1">
      <c r="A320" s="153">
        <v>10772</v>
      </c>
      <c r="B320" s="2" t="s">
        <v>252</v>
      </c>
      <c r="C320" s="11" t="s">
        <v>30</v>
      </c>
      <c r="D320" s="4" t="s">
        <v>13</v>
      </c>
      <c r="E320" s="5">
        <v>10</v>
      </c>
      <c r="F320" s="5">
        <v>120</v>
      </c>
      <c r="G320" s="6">
        <v>22.7</v>
      </c>
      <c r="H320" s="16">
        <v>8694340043685</v>
      </c>
      <c r="I320" s="7">
        <v>18</v>
      </c>
      <c r="J320" s="7"/>
      <c r="K320" s="56" t="s">
        <v>1009</v>
      </c>
      <c r="L320" s="74"/>
      <c r="M320" s="74"/>
      <c r="N320" s="47"/>
    </row>
    <row r="321" spans="1:14" ht="20.100000000000001" customHeight="1">
      <c r="A321" s="153">
        <v>10406</v>
      </c>
      <c r="B321" s="2" t="s">
        <v>252</v>
      </c>
      <c r="C321" s="11" t="s">
        <v>143</v>
      </c>
      <c r="D321" s="4" t="s">
        <v>13</v>
      </c>
      <c r="E321" s="5">
        <v>10</v>
      </c>
      <c r="F321" s="5">
        <v>120</v>
      </c>
      <c r="G321" s="6">
        <v>22.7</v>
      </c>
      <c r="H321" s="16">
        <v>8694340043678</v>
      </c>
      <c r="I321" s="7">
        <v>18</v>
      </c>
      <c r="J321" s="7"/>
      <c r="K321" s="56" t="s">
        <v>1009</v>
      </c>
      <c r="L321" s="74"/>
      <c r="M321" s="74"/>
      <c r="N321" s="47"/>
    </row>
    <row r="322" spans="1:14" ht="20.100000000000001" customHeight="1">
      <c r="A322" s="153">
        <v>10773</v>
      </c>
      <c r="B322" s="2" t="s">
        <v>252</v>
      </c>
      <c r="C322" s="11" t="s">
        <v>241</v>
      </c>
      <c r="D322" s="4" t="s">
        <v>13</v>
      </c>
      <c r="E322" s="5">
        <v>10</v>
      </c>
      <c r="F322" s="5">
        <v>120</v>
      </c>
      <c r="G322" s="6">
        <v>22.7</v>
      </c>
      <c r="H322" s="16">
        <v>8694340043692</v>
      </c>
      <c r="I322" s="7">
        <v>18</v>
      </c>
      <c r="J322" s="7"/>
      <c r="K322" s="56" t="s">
        <v>1009</v>
      </c>
      <c r="L322" s="74"/>
      <c r="M322" s="74"/>
      <c r="N322" s="47"/>
    </row>
    <row r="323" spans="1:14" ht="20.100000000000001" customHeight="1">
      <c r="A323" s="153">
        <v>11359</v>
      </c>
      <c r="B323" s="2" t="s">
        <v>253</v>
      </c>
      <c r="C323" s="11" t="s">
        <v>30</v>
      </c>
      <c r="D323" s="4" t="s">
        <v>13</v>
      </c>
      <c r="E323" s="5">
        <v>10</v>
      </c>
      <c r="F323" s="5">
        <v>120</v>
      </c>
      <c r="G323" s="6">
        <v>32.5</v>
      </c>
      <c r="H323" s="16">
        <v>8694340040301</v>
      </c>
      <c r="I323" s="7">
        <v>18</v>
      </c>
      <c r="J323" s="7"/>
      <c r="K323" s="56" t="s">
        <v>1009</v>
      </c>
      <c r="L323" s="74"/>
      <c r="M323" s="74"/>
      <c r="N323" s="47"/>
    </row>
    <row r="324" spans="1:14" ht="20.100000000000001" customHeight="1">
      <c r="A324" s="153">
        <v>11457</v>
      </c>
      <c r="B324" s="2" t="s">
        <v>253</v>
      </c>
      <c r="C324" s="11" t="s">
        <v>143</v>
      </c>
      <c r="D324" s="4" t="s">
        <v>13</v>
      </c>
      <c r="E324" s="5">
        <v>10</v>
      </c>
      <c r="F324" s="5">
        <v>120</v>
      </c>
      <c r="G324" s="6">
        <v>32.5</v>
      </c>
      <c r="H324" s="16">
        <v>8694340040325</v>
      </c>
      <c r="I324" s="7">
        <v>18</v>
      </c>
      <c r="J324" s="7"/>
      <c r="K324" s="56" t="s">
        <v>1009</v>
      </c>
      <c r="L324" s="74"/>
      <c r="M324" s="74"/>
      <c r="N324" s="47"/>
    </row>
    <row r="325" spans="1:14" ht="20.100000000000001" customHeight="1">
      <c r="A325" s="153">
        <v>10646</v>
      </c>
      <c r="B325" s="2" t="s">
        <v>253</v>
      </c>
      <c r="C325" s="11" t="s">
        <v>241</v>
      </c>
      <c r="D325" s="4" t="s">
        <v>13</v>
      </c>
      <c r="E325" s="5">
        <v>10</v>
      </c>
      <c r="F325" s="5">
        <v>120</v>
      </c>
      <c r="G325" s="6">
        <v>32.5</v>
      </c>
      <c r="H325" s="16">
        <v>8694340040356</v>
      </c>
      <c r="I325" s="7">
        <v>18</v>
      </c>
      <c r="J325" s="7"/>
      <c r="K325" s="56" t="s">
        <v>1009</v>
      </c>
      <c r="L325" s="74"/>
      <c r="M325" s="74"/>
      <c r="N325" s="47"/>
    </row>
    <row r="326" spans="1:14" ht="20.100000000000001" customHeight="1">
      <c r="A326" s="153">
        <v>10862</v>
      </c>
      <c r="B326" s="2" t="s">
        <v>254</v>
      </c>
      <c r="C326" s="11" t="s">
        <v>30</v>
      </c>
      <c r="D326" s="4" t="s">
        <v>13</v>
      </c>
      <c r="E326" s="5">
        <v>10</v>
      </c>
      <c r="F326" s="5">
        <v>40</v>
      </c>
      <c r="G326" s="6">
        <v>45</v>
      </c>
      <c r="H326" s="16">
        <v>8694340040707</v>
      </c>
      <c r="I326" s="7">
        <v>18</v>
      </c>
      <c r="J326" s="7"/>
      <c r="K326" s="56" t="s">
        <v>1009</v>
      </c>
      <c r="L326" s="74"/>
      <c r="M326" s="74"/>
      <c r="N326" s="47"/>
    </row>
    <row r="327" spans="1:14" ht="20.100000000000001" customHeight="1">
      <c r="A327" s="153">
        <v>11685</v>
      </c>
      <c r="B327" s="2" t="s">
        <v>254</v>
      </c>
      <c r="C327" s="11" t="s">
        <v>241</v>
      </c>
      <c r="D327" s="4" t="s">
        <v>13</v>
      </c>
      <c r="E327" s="5">
        <v>10</v>
      </c>
      <c r="F327" s="5">
        <v>40</v>
      </c>
      <c r="G327" s="6">
        <v>45</v>
      </c>
      <c r="H327" s="16">
        <v>8694340040752</v>
      </c>
      <c r="I327" s="7">
        <v>18</v>
      </c>
      <c r="J327" s="7"/>
      <c r="K327" s="56" t="s">
        <v>1009</v>
      </c>
      <c r="L327" s="74"/>
      <c r="M327" s="74"/>
      <c r="N327" s="47"/>
    </row>
    <row r="328" spans="1:14" ht="20.100000000000001" customHeight="1">
      <c r="A328" s="153">
        <v>11409</v>
      </c>
      <c r="B328" s="2" t="s">
        <v>255</v>
      </c>
      <c r="C328" s="11" t="s">
        <v>16</v>
      </c>
      <c r="D328" s="4" t="s">
        <v>13</v>
      </c>
      <c r="E328" s="5">
        <v>10</v>
      </c>
      <c r="F328" s="5">
        <v>60</v>
      </c>
      <c r="G328" s="6">
        <v>39.5</v>
      </c>
      <c r="H328" s="16">
        <v>8694340040578</v>
      </c>
      <c r="I328" s="7">
        <v>18</v>
      </c>
      <c r="J328" s="7"/>
      <c r="K328" s="56" t="s">
        <v>1009</v>
      </c>
      <c r="L328" s="74"/>
      <c r="M328" s="74"/>
      <c r="N328" s="47"/>
    </row>
    <row r="329" spans="1:14" ht="20.100000000000001" customHeight="1">
      <c r="A329" s="153">
        <v>11052</v>
      </c>
      <c r="B329" s="2" t="s">
        <v>256</v>
      </c>
      <c r="C329" s="11" t="s">
        <v>30</v>
      </c>
      <c r="D329" s="4" t="s">
        <v>13</v>
      </c>
      <c r="E329" s="5">
        <v>10</v>
      </c>
      <c r="F329" s="5">
        <v>30</v>
      </c>
      <c r="G329" s="6">
        <v>69</v>
      </c>
      <c r="H329" s="16">
        <v>8694340040370</v>
      </c>
      <c r="I329" s="7">
        <v>18</v>
      </c>
      <c r="J329" s="7"/>
      <c r="K329" s="56" t="s">
        <v>1009</v>
      </c>
      <c r="L329" s="74"/>
      <c r="M329" s="74"/>
      <c r="N329" s="47"/>
    </row>
    <row r="330" spans="1:14" ht="20.100000000000001" customHeight="1">
      <c r="A330" s="153">
        <v>69488</v>
      </c>
      <c r="B330" s="2" t="s">
        <v>257</v>
      </c>
      <c r="C330" s="11" t="s">
        <v>241</v>
      </c>
      <c r="D330" s="4" t="s">
        <v>13</v>
      </c>
      <c r="E330" s="5" t="s">
        <v>83</v>
      </c>
      <c r="F330" s="5">
        <v>10</v>
      </c>
      <c r="G330" s="6">
        <v>200</v>
      </c>
      <c r="H330" s="16">
        <v>8694340075310</v>
      </c>
      <c r="I330" s="7">
        <v>18</v>
      </c>
      <c r="J330" s="7"/>
      <c r="K330" s="56" t="s">
        <v>1009</v>
      </c>
      <c r="L330" s="74"/>
      <c r="M330" s="74"/>
      <c r="N330" s="47"/>
    </row>
    <row r="331" spans="1:14" ht="20.100000000000001" customHeight="1">
      <c r="A331" s="153">
        <v>69491</v>
      </c>
      <c r="B331" s="2" t="s">
        <v>258</v>
      </c>
      <c r="C331" s="11" t="s">
        <v>241</v>
      </c>
      <c r="D331" s="4" t="s">
        <v>13</v>
      </c>
      <c r="E331" s="5" t="s">
        <v>83</v>
      </c>
      <c r="F331" s="5">
        <v>10</v>
      </c>
      <c r="G331" s="6">
        <v>263</v>
      </c>
      <c r="H331" s="16">
        <v>8694340075327</v>
      </c>
      <c r="I331" s="7">
        <v>18</v>
      </c>
      <c r="J331" s="7"/>
      <c r="K331" s="56" t="s">
        <v>1009</v>
      </c>
      <c r="L331" s="74"/>
      <c r="M331" s="74"/>
      <c r="N331" s="47"/>
    </row>
    <row r="332" spans="1:14" ht="20.100000000000001" customHeight="1">
      <c r="A332" s="153">
        <v>69492</v>
      </c>
      <c r="B332" s="2" t="s">
        <v>259</v>
      </c>
      <c r="C332" s="11" t="s">
        <v>241</v>
      </c>
      <c r="D332" s="4" t="s">
        <v>13</v>
      </c>
      <c r="E332" s="5" t="s">
        <v>83</v>
      </c>
      <c r="F332" s="5">
        <v>10</v>
      </c>
      <c r="G332" s="6">
        <v>315</v>
      </c>
      <c r="H332" s="16">
        <v>8694340075389</v>
      </c>
      <c r="I332" s="7">
        <v>18</v>
      </c>
      <c r="J332" s="7"/>
      <c r="K332" s="56" t="s">
        <v>1009</v>
      </c>
      <c r="L332" s="74"/>
      <c r="M332" s="74"/>
      <c r="N332" s="47"/>
    </row>
    <row r="333" spans="1:14" ht="20.100000000000001" customHeight="1">
      <c r="A333" s="153">
        <v>61042</v>
      </c>
      <c r="B333" s="2" t="s">
        <v>260</v>
      </c>
      <c r="C333" s="11" t="s">
        <v>241</v>
      </c>
      <c r="D333" s="4" t="s">
        <v>13</v>
      </c>
      <c r="E333" s="5" t="s">
        <v>83</v>
      </c>
      <c r="F333" s="5">
        <v>20</v>
      </c>
      <c r="G333" s="6">
        <v>80</v>
      </c>
      <c r="H333" s="16">
        <v>8694340072654</v>
      </c>
      <c r="I333" s="7">
        <v>18</v>
      </c>
      <c r="J333" s="7"/>
      <c r="K333" s="56" t="s">
        <v>1009</v>
      </c>
      <c r="L333" s="74"/>
      <c r="M333" s="74"/>
      <c r="N333" s="47"/>
    </row>
    <row r="334" spans="1:14" ht="20.100000000000001" customHeight="1">
      <c r="A334" s="153">
        <v>10895</v>
      </c>
      <c r="B334" s="2" t="s">
        <v>1000</v>
      </c>
      <c r="C334" s="11" t="s">
        <v>148</v>
      </c>
      <c r="D334" s="4" t="s">
        <v>13</v>
      </c>
      <c r="E334" s="5">
        <v>20</v>
      </c>
      <c r="F334" s="5">
        <v>60</v>
      </c>
      <c r="G334" s="6">
        <v>93.5</v>
      </c>
      <c r="H334" s="16">
        <v>8694340040417</v>
      </c>
      <c r="I334" s="7">
        <v>18</v>
      </c>
      <c r="J334" s="7"/>
      <c r="K334" s="56" t="s">
        <v>1009</v>
      </c>
      <c r="L334" s="74"/>
      <c r="M334" s="74"/>
      <c r="N334" s="47"/>
    </row>
    <row r="335" spans="1:14" ht="20.100000000000001" customHeight="1">
      <c r="A335" s="153">
        <v>11524</v>
      </c>
      <c r="B335" s="2" t="s">
        <v>1001</v>
      </c>
      <c r="C335" s="11" t="s">
        <v>1002</v>
      </c>
      <c r="D335" s="4" t="s">
        <v>13</v>
      </c>
      <c r="E335" s="5">
        <v>10</v>
      </c>
      <c r="F335" s="5">
        <v>30</v>
      </c>
      <c r="G335" s="6">
        <v>175</v>
      </c>
      <c r="H335" s="16">
        <v>8694340040448</v>
      </c>
      <c r="I335" s="7">
        <v>18</v>
      </c>
      <c r="J335" s="7"/>
      <c r="K335" s="56" t="s">
        <v>1009</v>
      </c>
      <c r="L335" s="74"/>
      <c r="M335" s="74"/>
      <c r="N335" s="47"/>
    </row>
    <row r="336" spans="1:14" ht="20.100000000000001" customHeight="1">
      <c r="A336" s="153">
        <v>22194</v>
      </c>
      <c r="B336" s="2" t="s">
        <v>261</v>
      </c>
      <c r="C336" s="11" t="s">
        <v>30</v>
      </c>
      <c r="D336" s="4" t="s">
        <v>151</v>
      </c>
      <c r="E336" s="5" t="s">
        <v>83</v>
      </c>
      <c r="F336" s="5">
        <v>10</v>
      </c>
      <c r="G336" s="6">
        <v>63.5</v>
      </c>
      <c r="H336" s="16">
        <v>8694340040073</v>
      </c>
      <c r="I336" s="7">
        <v>18</v>
      </c>
      <c r="J336" s="7"/>
      <c r="K336" s="56" t="s">
        <v>1009</v>
      </c>
      <c r="L336" s="74"/>
      <c r="M336" s="74"/>
      <c r="N336" s="47"/>
    </row>
    <row r="337" spans="1:14" ht="20.100000000000001" customHeight="1">
      <c r="A337" s="153">
        <v>19682</v>
      </c>
      <c r="B337" s="2" t="s">
        <v>261</v>
      </c>
      <c r="C337" s="11" t="s">
        <v>143</v>
      </c>
      <c r="D337" s="4" t="s">
        <v>151</v>
      </c>
      <c r="E337" s="5" t="s">
        <v>83</v>
      </c>
      <c r="F337" s="5">
        <v>10</v>
      </c>
      <c r="G337" s="6">
        <v>63.5</v>
      </c>
      <c r="H337" s="16">
        <v>8694340040080</v>
      </c>
      <c r="I337" s="7">
        <v>18</v>
      </c>
      <c r="J337" s="7"/>
      <c r="K337" s="56" t="s">
        <v>1009</v>
      </c>
      <c r="L337" s="74"/>
      <c r="M337" s="74"/>
      <c r="N337" s="47"/>
    </row>
    <row r="338" spans="1:14" ht="20.100000000000001" customHeight="1">
      <c r="A338" s="153">
        <v>29909</v>
      </c>
      <c r="B338" s="2" t="s">
        <v>261</v>
      </c>
      <c r="C338" s="11" t="s">
        <v>241</v>
      </c>
      <c r="D338" s="4" t="s">
        <v>151</v>
      </c>
      <c r="E338" s="5" t="s">
        <v>83</v>
      </c>
      <c r="F338" s="5">
        <v>10</v>
      </c>
      <c r="G338" s="6">
        <v>63.5</v>
      </c>
      <c r="H338" s="16">
        <v>8694340040066</v>
      </c>
      <c r="I338" s="7">
        <v>18</v>
      </c>
      <c r="J338" s="7"/>
      <c r="K338" s="56" t="s">
        <v>1009</v>
      </c>
      <c r="L338" s="74"/>
      <c r="M338" s="74"/>
      <c r="N338" s="47"/>
    </row>
    <row r="339" spans="1:14" ht="39.950000000000003" customHeight="1">
      <c r="A339" s="152" t="s">
        <v>262</v>
      </c>
      <c r="B339" s="53"/>
      <c r="C339" s="53"/>
      <c r="D339" s="53"/>
      <c r="E339" s="53"/>
      <c r="F339" s="53"/>
      <c r="G339" s="54"/>
      <c r="H339" s="53"/>
      <c r="I339" s="53"/>
      <c r="J339" s="7"/>
      <c r="K339" s="55"/>
      <c r="L339" s="73"/>
      <c r="M339" s="73"/>
      <c r="N339" s="47"/>
    </row>
    <row r="340" spans="1:14" ht="20.100000000000001" customHeight="1">
      <c r="A340" s="153">
        <v>10436</v>
      </c>
      <c r="B340" s="2" t="s">
        <v>263</v>
      </c>
      <c r="C340" s="11" t="s">
        <v>30</v>
      </c>
      <c r="D340" s="4" t="s">
        <v>13</v>
      </c>
      <c r="E340" s="5">
        <v>10</v>
      </c>
      <c r="F340" s="5">
        <v>240</v>
      </c>
      <c r="G340" s="6">
        <v>4.3499999999999996</v>
      </c>
      <c r="H340" s="5">
        <v>8694340043401</v>
      </c>
      <c r="I340" s="7">
        <v>18</v>
      </c>
      <c r="J340" s="7"/>
      <c r="K340" s="56" t="s">
        <v>1009</v>
      </c>
      <c r="L340" s="74"/>
      <c r="M340" s="74"/>
      <c r="N340" s="47"/>
    </row>
    <row r="341" spans="1:14" ht="20.100000000000001" customHeight="1">
      <c r="A341" s="153">
        <v>10992</v>
      </c>
      <c r="B341" s="2" t="s">
        <v>263</v>
      </c>
      <c r="C341" s="11" t="s">
        <v>144</v>
      </c>
      <c r="D341" s="4" t="s">
        <v>13</v>
      </c>
      <c r="E341" s="5">
        <v>10</v>
      </c>
      <c r="F341" s="5">
        <v>240</v>
      </c>
      <c r="G341" s="6">
        <v>4.3499999999999996</v>
      </c>
      <c r="H341" s="5">
        <v>8694340043463</v>
      </c>
      <c r="I341" s="7">
        <v>18</v>
      </c>
      <c r="J341" s="7"/>
      <c r="K341" s="56" t="s">
        <v>1009</v>
      </c>
      <c r="L341" s="74"/>
      <c r="M341" s="74"/>
      <c r="N341" s="47"/>
    </row>
    <row r="342" spans="1:14" ht="20.100000000000001" customHeight="1">
      <c r="A342" s="153">
        <v>10606</v>
      </c>
      <c r="B342" s="2" t="s">
        <v>263</v>
      </c>
      <c r="C342" s="11" t="s">
        <v>143</v>
      </c>
      <c r="D342" s="4" t="s">
        <v>13</v>
      </c>
      <c r="E342" s="5">
        <v>10</v>
      </c>
      <c r="F342" s="5">
        <v>240</v>
      </c>
      <c r="G342" s="6">
        <v>4.3499999999999996</v>
      </c>
      <c r="H342" s="5">
        <v>8694340043425</v>
      </c>
      <c r="I342" s="7">
        <v>18</v>
      </c>
      <c r="J342" s="7"/>
      <c r="K342" s="56" t="s">
        <v>1009</v>
      </c>
      <c r="L342" s="74"/>
      <c r="M342" s="74"/>
      <c r="N342" s="47"/>
    </row>
    <row r="343" spans="1:14" ht="20.100000000000001" customHeight="1">
      <c r="A343" s="153">
        <v>10558</v>
      </c>
      <c r="B343" s="2" t="s">
        <v>263</v>
      </c>
      <c r="C343" s="11" t="s">
        <v>241</v>
      </c>
      <c r="D343" s="4" t="s">
        <v>13</v>
      </c>
      <c r="E343" s="5">
        <v>10</v>
      </c>
      <c r="F343" s="5">
        <v>240</v>
      </c>
      <c r="G343" s="6">
        <v>4.3499999999999996</v>
      </c>
      <c r="H343" s="5">
        <v>8694340043708</v>
      </c>
      <c r="I343" s="7">
        <v>18</v>
      </c>
      <c r="J343" s="7"/>
      <c r="K343" s="56" t="s">
        <v>1009</v>
      </c>
      <c r="L343" s="74"/>
      <c r="M343" s="74"/>
      <c r="N343" s="47"/>
    </row>
    <row r="344" spans="1:14" ht="39.950000000000003" customHeight="1">
      <c r="A344" s="152" t="s">
        <v>264</v>
      </c>
      <c r="B344" s="53"/>
      <c r="C344" s="53"/>
      <c r="D344" s="53"/>
      <c r="E344" s="53"/>
      <c r="F344" s="53"/>
      <c r="G344" s="54"/>
      <c r="H344" s="53"/>
      <c r="I344" s="53"/>
      <c r="J344" s="7"/>
      <c r="K344" s="55"/>
      <c r="L344" s="73"/>
      <c r="M344" s="73"/>
      <c r="N344" s="47"/>
    </row>
    <row r="345" spans="1:14" ht="20.100000000000001" customHeight="1">
      <c r="A345" s="153">
        <v>11339</v>
      </c>
      <c r="B345" s="2" t="s">
        <v>265</v>
      </c>
      <c r="C345" s="11" t="s">
        <v>30</v>
      </c>
      <c r="D345" s="4" t="s">
        <v>13</v>
      </c>
      <c r="E345" s="5">
        <v>60</v>
      </c>
      <c r="F345" s="5">
        <v>120</v>
      </c>
      <c r="G345" s="6">
        <v>10.9</v>
      </c>
      <c r="H345" s="5">
        <v>8694340042503</v>
      </c>
      <c r="I345" s="7">
        <v>18</v>
      </c>
      <c r="J345" s="7"/>
      <c r="K345" s="56" t="s">
        <v>1009</v>
      </c>
      <c r="L345" s="74"/>
      <c r="M345" s="74"/>
      <c r="N345" s="47"/>
    </row>
    <row r="346" spans="1:14" ht="20.100000000000001" customHeight="1">
      <c r="A346" s="153">
        <v>10300</v>
      </c>
      <c r="B346" s="2" t="s">
        <v>265</v>
      </c>
      <c r="C346" s="11" t="s">
        <v>143</v>
      </c>
      <c r="D346" s="4" t="s">
        <v>13</v>
      </c>
      <c r="E346" s="5">
        <v>60</v>
      </c>
      <c r="F346" s="5">
        <v>120</v>
      </c>
      <c r="G346" s="6">
        <v>10.9</v>
      </c>
      <c r="H346" s="5">
        <v>8694340042527</v>
      </c>
      <c r="I346" s="7">
        <v>18</v>
      </c>
      <c r="J346" s="7"/>
      <c r="K346" s="56" t="s">
        <v>1009</v>
      </c>
      <c r="L346" s="74"/>
      <c r="M346" s="74"/>
      <c r="N346" s="47"/>
    </row>
    <row r="347" spans="1:14" ht="20.100000000000001" customHeight="1">
      <c r="A347" s="153">
        <v>10990</v>
      </c>
      <c r="B347" s="2" t="s">
        <v>265</v>
      </c>
      <c r="C347" s="11" t="s">
        <v>241</v>
      </c>
      <c r="D347" s="4" t="s">
        <v>13</v>
      </c>
      <c r="E347" s="5">
        <v>60</v>
      </c>
      <c r="F347" s="5">
        <v>120</v>
      </c>
      <c r="G347" s="6">
        <v>10.9</v>
      </c>
      <c r="H347" s="5">
        <v>8694340042558</v>
      </c>
      <c r="I347" s="7">
        <v>18</v>
      </c>
      <c r="J347" s="7"/>
      <c r="K347" s="56" t="s">
        <v>1009</v>
      </c>
      <c r="L347" s="74"/>
      <c r="M347" s="74"/>
      <c r="N347" s="47"/>
    </row>
    <row r="348" spans="1:14" ht="20.100000000000001" customHeight="1">
      <c r="A348" s="153">
        <v>10704</v>
      </c>
      <c r="B348" s="2" t="s">
        <v>266</v>
      </c>
      <c r="C348" s="11" t="s">
        <v>30</v>
      </c>
      <c r="D348" s="4" t="s">
        <v>13</v>
      </c>
      <c r="E348" s="5">
        <v>60</v>
      </c>
      <c r="F348" s="5">
        <v>180</v>
      </c>
      <c r="G348" s="6">
        <v>12.2</v>
      </c>
      <c r="H348" s="5">
        <v>8694340042008</v>
      </c>
      <c r="I348" s="7">
        <v>18</v>
      </c>
      <c r="J348" s="7"/>
      <c r="K348" s="56" t="s">
        <v>1009</v>
      </c>
      <c r="L348" s="74"/>
      <c r="M348" s="74"/>
      <c r="N348" s="47"/>
    </row>
    <row r="349" spans="1:14" ht="20.100000000000001" customHeight="1">
      <c r="A349" s="153">
        <v>10727</v>
      </c>
      <c r="B349" s="2" t="s">
        <v>266</v>
      </c>
      <c r="C349" s="11" t="s">
        <v>143</v>
      </c>
      <c r="D349" s="4" t="s">
        <v>13</v>
      </c>
      <c r="E349" s="5">
        <v>60</v>
      </c>
      <c r="F349" s="5">
        <v>180</v>
      </c>
      <c r="G349" s="6">
        <v>12.2</v>
      </c>
      <c r="H349" s="5">
        <v>8694340042022</v>
      </c>
      <c r="I349" s="7">
        <v>18</v>
      </c>
      <c r="J349" s="7"/>
      <c r="K349" s="56" t="s">
        <v>1009</v>
      </c>
      <c r="L349" s="74"/>
      <c r="M349" s="74"/>
      <c r="N349" s="47"/>
    </row>
    <row r="350" spans="1:14" ht="20.100000000000001" customHeight="1">
      <c r="A350" s="153">
        <v>10516</v>
      </c>
      <c r="B350" s="2" t="s">
        <v>266</v>
      </c>
      <c r="C350" s="11" t="s">
        <v>241</v>
      </c>
      <c r="D350" s="4" t="s">
        <v>13</v>
      </c>
      <c r="E350" s="5">
        <v>60</v>
      </c>
      <c r="F350" s="5">
        <v>180</v>
      </c>
      <c r="G350" s="6">
        <v>12.2</v>
      </c>
      <c r="H350" s="5">
        <v>8694340042053</v>
      </c>
      <c r="I350" s="7">
        <v>18</v>
      </c>
      <c r="J350" s="7"/>
      <c r="K350" s="56" t="s">
        <v>1009</v>
      </c>
      <c r="L350" s="74"/>
      <c r="M350" s="74"/>
      <c r="N350" s="47"/>
    </row>
    <row r="351" spans="1:14" ht="20.100000000000001" customHeight="1">
      <c r="A351" s="153">
        <v>98082</v>
      </c>
      <c r="B351" s="2" t="s">
        <v>267</v>
      </c>
      <c r="C351" s="11" t="s">
        <v>30</v>
      </c>
      <c r="D351" s="4" t="s">
        <v>13</v>
      </c>
      <c r="E351" s="5">
        <v>30</v>
      </c>
      <c r="F351" s="5">
        <v>60</v>
      </c>
      <c r="G351" s="6">
        <v>22.3</v>
      </c>
      <c r="H351" s="5">
        <v>8694340088051</v>
      </c>
      <c r="I351" s="7">
        <v>18</v>
      </c>
      <c r="J351" s="7"/>
      <c r="K351" s="56" t="s">
        <v>1009</v>
      </c>
      <c r="L351" s="74"/>
      <c r="M351" s="74"/>
      <c r="N351" s="47"/>
    </row>
    <row r="352" spans="1:14" ht="20.100000000000001" customHeight="1">
      <c r="A352" s="153">
        <v>98081</v>
      </c>
      <c r="B352" s="2" t="s">
        <v>267</v>
      </c>
      <c r="C352" s="11" t="s">
        <v>143</v>
      </c>
      <c r="D352" s="4" t="s">
        <v>13</v>
      </c>
      <c r="E352" s="5">
        <v>30</v>
      </c>
      <c r="F352" s="5">
        <v>60</v>
      </c>
      <c r="G352" s="6">
        <v>22.3</v>
      </c>
      <c r="H352" s="5">
        <v>8694340088044</v>
      </c>
      <c r="I352" s="7">
        <v>18</v>
      </c>
      <c r="J352" s="7"/>
      <c r="K352" s="56" t="s">
        <v>1009</v>
      </c>
      <c r="L352" s="74"/>
      <c r="M352" s="74"/>
      <c r="N352" s="47"/>
    </row>
    <row r="353" spans="1:16" ht="20.100000000000001" customHeight="1">
      <c r="A353" s="153">
        <v>98083</v>
      </c>
      <c r="B353" s="2" t="s">
        <v>267</v>
      </c>
      <c r="C353" s="11" t="s">
        <v>241</v>
      </c>
      <c r="D353" s="4" t="s">
        <v>13</v>
      </c>
      <c r="E353" s="5">
        <v>30</v>
      </c>
      <c r="F353" s="5">
        <v>60</v>
      </c>
      <c r="G353" s="6">
        <v>22.3</v>
      </c>
      <c r="H353" s="5">
        <v>8694340088068</v>
      </c>
      <c r="I353" s="7">
        <v>18</v>
      </c>
      <c r="J353" s="7"/>
      <c r="K353" s="56" t="s">
        <v>1009</v>
      </c>
      <c r="L353" s="74"/>
      <c r="M353" s="74"/>
      <c r="N353" s="47"/>
    </row>
    <row r="354" spans="1:16" ht="20.100000000000001" customHeight="1">
      <c r="A354" s="153">
        <v>11675</v>
      </c>
      <c r="B354" s="2" t="s">
        <v>268</v>
      </c>
      <c r="C354" s="11" t="s">
        <v>30</v>
      </c>
      <c r="D354" s="4" t="s">
        <v>13</v>
      </c>
      <c r="E354" s="5">
        <v>30</v>
      </c>
      <c r="F354" s="5">
        <v>60</v>
      </c>
      <c r="G354" s="6">
        <v>26.6</v>
      </c>
      <c r="H354" s="5">
        <v>8694340042107</v>
      </c>
      <c r="I354" s="7">
        <v>18</v>
      </c>
      <c r="J354" s="7"/>
      <c r="K354" s="56" t="s">
        <v>1009</v>
      </c>
      <c r="L354" s="74"/>
      <c r="M354" s="74"/>
      <c r="N354" s="47"/>
    </row>
    <row r="355" spans="1:16" ht="20.100000000000001" customHeight="1">
      <c r="A355" s="153">
        <v>10412</v>
      </c>
      <c r="B355" s="2" t="s">
        <v>268</v>
      </c>
      <c r="C355" s="11" t="s">
        <v>143</v>
      </c>
      <c r="D355" s="4" t="s">
        <v>13</v>
      </c>
      <c r="E355" s="5">
        <v>30</v>
      </c>
      <c r="F355" s="5">
        <v>60</v>
      </c>
      <c r="G355" s="6">
        <v>26.6</v>
      </c>
      <c r="H355" s="5">
        <v>8694340042121</v>
      </c>
      <c r="I355" s="7">
        <v>18</v>
      </c>
      <c r="J355" s="7"/>
      <c r="K355" s="56" t="s">
        <v>1009</v>
      </c>
      <c r="L355" s="74"/>
      <c r="M355" s="74"/>
      <c r="N355" s="47"/>
    </row>
    <row r="356" spans="1:16" ht="20.100000000000001" customHeight="1">
      <c r="A356" s="153">
        <v>11640</v>
      </c>
      <c r="B356" s="2" t="s">
        <v>268</v>
      </c>
      <c r="C356" s="11" t="s">
        <v>241</v>
      </c>
      <c r="D356" s="4" t="s">
        <v>13</v>
      </c>
      <c r="E356" s="5">
        <v>30</v>
      </c>
      <c r="F356" s="5">
        <v>60</v>
      </c>
      <c r="G356" s="6">
        <v>26.6</v>
      </c>
      <c r="H356" s="5">
        <v>8694340042152</v>
      </c>
      <c r="I356" s="7">
        <v>18</v>
      </c>
      <c r="J356" s="7"/>
      <c r="K356" s="56" t="s">
        <v>1009</v>
      </c>
      <c r="L356" s="74"/>
      <c r="M356" s="74"/>
      <c r="N356" s="47"/>
    </row>
    <row r="357" spans="1:16" ht="20.100000000000001" customHeight="1">
      <c r="A357" s="153">
        <v>10491</v>
      </c>
      <c r="B357" s="2" t="s">
        <v>269</v>
      </c>
      <c r="C357" s="11" t="s">
        <v>30</v>
      </c>
      <c r="D357" s="4" t="s">
        <v>13</v>
      </c>
      <c r="E357" s="5">
        <v>10</v>
      </c>
      <c r="F357" s="5">
        <v>30</v>
      </c>
      <c r="G357" s="6">
        <v>54.9</v>
      </c>
      <c r="H357" s="5">
        <v>8694340042206</v>
      </c>
      <c r="I357" s="7">
        <v>18</v>
      </c>
      <c r="J357" s="7"/>
      <c r="K357" s="56" t="s">
        <v>1009</v>
      </c>
      <c r="L357" s="74"/>
      <c r="M357" s="74"/>
      <c r="N357" s="47"/>
    </row>
    <row r="358" spans="1:16" ht="20.100000000000001" customHeight="1">
      <c r="A358" s="153">
        <v>11327</v>
      </c>
      <c r="B358" s="2" t="s">
        <v>269</v>
      </c>
      <c r="C358" s="11" t="s">
        <v>143</v>
      </c>
      <c r="D358" s="4" t="s">
        <v>13</v>
      </c>
      <c r="E358" s="5">
        <v>10</v>
      </c>
      <c r="F358" s="5">
        <v>30</v>
      </c>
      <c r="G358" s="6">
        <v>54.9</v>
      </c>
      <c r="H358" s="5">
        <v>8694340042220</v>
      </c>
      <c r="I358" s="7">
        <v>18</v>
      </c>
      <c r="J358" s="7"/>
      <c r="K358" s="56" t="s">
        <v>1009</v>
      </c>
      <c r="L358" s="74"/>
      <c r="M358" s="74"/>
      <c r="N358" s="47"/>
    </row>
    <row r="359" spans="1:16" ht="20.100000000000001" customHeight="1">
      <c r="A359" s="153">
        <v>11358</v>
      </c>
      <c r="B359" s="2" t="s">
        <v>269</v>
      </c>
      <c r="C359" s="11" t="s">
        <v>241</v>
      </c>
      <c r="D359" s="4" t="s">
        <v>13</v>
      </c>
      <c r="E359" s="5">
        <v>10</v>
      </c>
      <c r="F359" s="5">
        <v>30</v>
      </c>
      <c r="G359" s="6">
        <v>54.9</v>
      </c>
      <c r="H359" s="5">
        <v>8694340042251</v>
      </c>
      <c r="I359" s="7">
        <v>18</v>
      </c>
      <c r="J359" s="7"/>
      <c r="K359" s="56" t="s">
        <v>1009</v>
      </c>
      <c r="L359" s="74"/>
      <c r="M359" s="74"/>
      <c r="N359" s="47"/>
    </row>
    <row r="360" spans="1:16" ht="20.100000000000001" customHeight="1">
      <c r="A360" s="153">
        <v>11082</v>
      </c>
      <c r="B360" s="2" t="s">
        <v>270</v>
      </c>
      <c r="C360" s="11" t="s">
        <v>30</v>
      </c>
      <c r="D360" s="4" t="s">
        <v>13</v>
      </c>
      <c r="E360" s="5">
        <v>10</v>
      </c>
      <c r="F360" s="5">
        <v>20</v>
      </c>
      <c r="G360" s="6">
        <v>77.5</v>
      </c>
      <c r="H360" s="5">
        <v>8694340042305</v>
      </c>
      <c r="I360" s="7">
        <v>18</v>
      </c>
      <c r="J360" s="7"/>
      <c r="K360" s="56" t="s">
        <v>1009</v>
      </c>
      <c r="L360" s="74"/>
      <c r="M360" s="74"/>
      <c r="N360" s="47"/>
    </row>
    <row r="361" spans="1:16" ht="20.100000000000001" customHeight="1">
      <c r="A361" s="153">
        <v>10267</v>
      </c>
      <c r="B361" s="2" t="s">
        <v>271</v>
      </c>
      <c r="C361" s="11" t="s">
        <v>30</v>
      </c>
      <c r="D361" s="4" t="s">
        <v>13</v>
      </c>
      <c r="E361" s="5">
        <v>5</v>
      </c>
      <c r="F361" s="5">
        <v>20</v>
      </c>
      <c r="G361" s="6">
        <v>178</v>
      </c>
      <c r="H361" s="5">
        <v>8694340042404</v>
      </c>
      <c r="I361" s="7">
        <v>18</v>
      </c>
      <c r="J361" s="7"/>
      <c r="K361" s="56" t="s">
        <v>1009</v>
      </c>
      <c r="L361" s="74"/>
      <c r="M361" s="74"/>
      <c r="N361" s="47"/>
    </row>
    <row r="362" spans="1:16" ht="20.100000000000001" customHeight="1">
      <c r="A362" s="153">
        <v>69493</v>
      </c>
      <c r="B362" s="2" t="s">
        <v>272</v>
      </c>
      <c r="C362" s="11" t="s">
        <v>241</v>
      </c>
      <c r="D362" s="4" t="s">
        <v>13</v>
      </c>
      <c r="E362" s="5" t="s">
        <v>83</v>
      </c>
      <c r="F362" s="5">
        <v>4</v>
      </c>
      <c r="G362" s="6">
        <v>685</v>
      </c>
      <c r="H362" s="5">
        <v>8694340075297</v>
      </c>
      <c r="I362" s="7">
        <v>18</v>
      </c>
      <c r="J362" s="7"/>
      <c r="K362" s="56" t="s">
        <v>1009</v>
      </c>
      <c r="L362" s="74"/>
      <c r="M362" s="74"/>
      <c r="N362" s="47"/>
    </row>
    <row r="363" spans="1:16" ht="20.100000000000001" customHeight="1">
      <c r="A363" s="153">
        <v>77303</v>
      </c>
      <c r="B363" s="2" t="s">
        <v>273</v>
      </c>
      <c r="C363" s="11" t="s">
        <v>241</v>
      </c>
      <c r="D363" s="4" t="s">
        <v>13</v>
      </c>
      <c r="E363" s="5" t="s">
        <v>83</v>
      </c>
      <c r="F363" s="5">
        <v>2</v>
      </c>
      <c r="G363" s="6">
        <v>780</v>
      </c>
      <c r="H363" s="5">
        <v>8694340077710</v>
      </c>
      <c r="I363" s="7">
        <v>18</v>
      </c>
      <c r="J363" s="7"/>
      <c r="K363" s="56" t="s">
        <v>1009</v>
      </c>
      <c r="L363" s="74"/>
      <c r="M363" s="74"/>
      <c r="N363" s="47"/>
    </row>
    <row r="364" spans="1:16" s="83" customFormat="1" ht="20.100000000000001" customHeight="1">
      <c r="A364" s="153">
        <v>11176</v>
      </c>
      <c r="B364" s="2" t="s">
        <v>274</v>
      </c>
      <c r="C364" s="11" t="s">
        <v>83</v>
      </c>
      <c r="D364" s="4" t="s">
        <v>192</v>
      </c>
      <c r="E364" s="5">
        <v>2</v>
      </c>
      <c r="F364" s="5"/>
      <c r="G364" s="6">
        <v>105</v>
      </c>
      <c r="H364" s="5">
        <v>8694340091211</v>
      </c>
      <c r="I364" s="7">
        <v>18</v>
      </c>
      <c r="J364" s="7"/>
      <c r="K364" s="56" t="s">
        <v>1009</v>
      </c>
      <c r="L364" s="74"/>
      <c r="M364" s="74"/>
      <c r="N364" s="47"/>
      <c r="P364" s="84"/>
    </row>
    <row r="365" spans="1:16" s="83" customFormat="1" ht="20.100000000000001" customHeight="1">
      <c r="A365" s="153">
        <v>219475</v>
      </c>
      <c r="B365" s="2" t="s">
        <v>275</v>
      </c>
      <c r="C365" s="11" t="s">
        <v>83</v>
      </c>
      <c r="D365" s="4" t="s">
        <v>192</v>
      </c>
      <c r="E365" s="5">
        <v>2</v>
      </c>
      <c r="F365" s="5"/>
      <c r="G365" s="6">
        <v>105</v>
      </c>
      <c r="H365" s="5">
        <v>8694340091235</v>
      </c>
      <c r="I365" s="7">
        <v>18</v>
      </c>
      <c r="J365" s="7"/>
      <c r="K365" s="56" t="s">
        <v>1009</v>
      </c>
      <c r="L365" s="74"/>
      <c r="M365" s="74"/>
      <c r="N365" s="47"/>
      <c r="P365" s="84"/>
    </row>
    <row r="366" spans="1:16" s="83" customFormat="1" ht="20.100000000000001" customHeight="1">
      <c r="A366" s="153">
        <v>11384</v>
      </c>
      <c r="B366" s="2" t="s">
        <v>277</v>
      </c>
      <c r="C366" s="11" t="s">
        <v>83</v>
      </c>
      <c r="D366" s="4" t="s">
        <v>192</v>
      </c>
      <c r="E366" s="5">
        <v>2</v>
      </c>
      <c r="F366" s="5"/>
      <c r="G366" s="6">
        <v>137</v>
      </c>
      <c r="H366" s="5">
        <v>8694340091228</v>
      </c>
      <c r="I366" s="7">
        <v>18</v>
      </c>
      <c r="J366" s="7"/>
      <c r="K366" s="56" t="s">
        <v>1009</v>
      </c>
      <c r="L366" s="74"/>
      <c r="M366" s="74"/>
      <c r="N366" s="47"/>
      <c r="P366" s="84"/>
    </row>
    <row r="367" spans="1:16" s="83" customFormat="1" ht="20.100000000000001" customHeight="1">
      <c r="A367" s="153">
        <v>219476</v>
      </c>
      <c r="B367" s="2" t="s">
        <v>276</v>
      </c>
      <c r="C367" s="11" t="s">
        <v>83</v>
      </c>
      <c r="D367" s="4" t="s">
        <v>192</v>
      </c>
      <c r="E367" s="5">
        <v>2</v>
      </c>
      <c r="F367" s="5"/>
      <c r="G367" s="6">
        <v>137</v>
      </c>
      <c r="H367" s="5">
        <v>8694340091242</v>
      </c>
      <c r="I367" s="7">
        <v>18</v>
      </c>
      <c r="J367" s="7"/>
      <c r="K367" s="56" t="s">
        <v>1009</v>
      </c>
      <c r="L367" s="74"/>
      <c r="M367" s="74"/>
      <c r="N367" s="47"/>
      <c r="P367" s="84"/>
    </row>
    <row r="368" spans="1:16" ht="20.100000000000001" customHeight="1">
      <c r="A368" s="153">
        <v>10333</v>
      </c>
      <c r="B368" s="2" t="s">
        <v>278</v>
      </c>
      <c r="C368" s="11" t="s">
        <v>83</v>
      </c>
      <c r="D368" s="4" t="s">
        <v>13</v>
      </c>
      <c r="E368" s="5">
        <v>10</v>
      </c>
      <c r="F368" s="5"/>
      <c r="G368" s="6">
        <v>4.2</v>
      </c>
      <c r="H368" s="5">
        <v>8694340091259</v>
      </c>
      <c r="I368" s="7">
        <v>18</v>
      </c>
      <c r="J368" s="7"/>
      <c r="K368" s="56" t="s">
        <v>1009</v>
      </c>
      <c r="L368" s="74"/>
      <c r="M368" s="74"/>
      <c r="N368" s="47"/>
    </row>
    <row r="369" spans="1:14" ht="20.100000000000001" customHeight="1">
      <c r="A369" s="153">
        <v>74952</v>
      </c>
      <c r="B369" s="2" t="s">
        <v>279</v>
      </c>
      <c r="C369" s="11" t="s">
        <v>83</v>
      </c>
      <c r="D369" s="4" t="s">
        <v>13</v>
      </c>
      <c r="E369" s="5">
        <v>10</v>
      </c>
      <c r="F369" s="5"/>
      <c r="G369" s="6">
        <v>4.2</v>
      </c>
      <c r="H369" s="5">
        <v>8694340091266</v>
      </c>
      <c r="I369" s="7">
        <v>18</v>
      </c>
      <c r="J369" s="7"/>
      <c r="K369" s="56" t="s">
        <v>1009</v>
      </c>
      <c r="L369" s="74"/>
      <c r="M369" s="74"/>
      <c r="N369" s="47"/>
    </row>
    <row r="370" spans="1:14" ht="39.950000000000003" customHeight="1">
      <c r="A370" s="152" t="s">
        <v>280</v>
      </c>
      <c r="B370" s="53"/>
      <c r="C370" s="53"/>
      <c r="D370" s="53"/>
      <c r="E370" s="53"/>
      <c r="F370" s="53"/>
      <c r="G370" s="54"/>
      <c r="H370" s="53"/>
      <c r="I370" s="53"/>
      <c r="J370" s="7"/>
      <c r="K370" s="55"/>
      <c r="L370" s="73"/>
      <c r="M370" s="73"/>
      <c r="N370" s="47"/>
    </row>
    <row r="371" spans="1:14" ht="20.100000000000001" customHeight="1">
      <c r="A371" s="153">
        <v>298510</v>
      </c>
      <c r="B371" s="2" t="s">
        <v>998</v>
      </c>
      <c r="C371" s="3" t="s">
        <v>16</v>
      </c>
      <c r="D371" s="4" t="s">
        <v>77</v>
      </c>
      <c r="E371" s="5">
        <v>20</v>
      </c>
      <c r="F371" s="5">
        <v>800</v>
      </c>
      <c r="G371" s="6">
        <v>1.1499999999999999</v>
      </c>
      <c r="H371" s="16">
        <v>8694340103723</v>
      </c>
      <c r="I371" s="7">
        <v>18</v>
      </c>
      <c r="J371" s="7"/>
      <c r="K371" s="56" t="s">
        <v>1009</v>
      </c>
      <c r="L371" s="74"/>
      <c r="M371" s="74"/>
      <c r="N371" s="47"/>
    </row>
    <row r="372" spans="1:14" ht="20.100000000000001" customHeight="1">
      <c r="A372" s="153">
        <v>298511</v>
      </c>
      <c r="B372" s="2" t="s">
        <v>999</v>
      </c>
      <c r="C372" s="3" t="s">
        <v>16</v>
      </c>
      <c r="D372" s="4" t="s">
        <v>77</v>
      </c>
      <c r="E372" s="5">
        <v>20</v>
      </c>
      <c r="F372" s="5">
        <v>300</v>
      </c>
      <c r="G372" s="6">
        <v>2.35</v>
      </c>
      <c r="H372" s="16">
        <v>8694340103730</v>
      </c>
      <c r="I372" s="7">
        <v>18</v>
      </c>
      <c r="J372" s="7"/>
      <c r="K372" s="56" t="s">
        <v>1009</v>
      </c>
      <c r="L372" s="74"/>
      <c r="M372" s="74"/>
      <c r="N372" s="47"/>
    </row>
    <row r="373" spans="1:14" ht="20.100000000000001" customHeight="1">
      <c r="A373" s="153">
        <v>27153</v>
      </c>
      <c r="B373" s="2" t="s">
        <v>281</v>
      </c>
      <c r="C373" s="3" t="s">
        <v>16</v>
      </c>
      <c r="D373" s="4" t="s">
        <v>77</v>
      </c>
      <c r="E373" s="5">
        <v>20</v>
      </c>
      <c r="F373" s="5">
        <v>1000</v>
      </c>
      <c r="G373" s="6">
        <v>0.9</v>
      </c>
      <c r="H373" s="16">
        <v>8694340049052</v>
      </c>
      <c r="I373" s="7">
        <v>18</v>
      </c>
      <c r="J373" s="7"/>
      <c r="K373" s="56" t="s">
        <v>1003</v>
      </c>
      <c r="L373" s="74"/>
      <c r="M373" s="74"/>
      <c r="N373" s="47"/>
    </row>
    <row r="374" spans="1:14" ht="20.100000000000001" customHeight="1">
      <c r="A374" s="153">
        <v>61408</v>
      </c>
      <c r="B374" s="2" t="s">
        <v>282</v>
      </c>
      <c r="C374" s="3" t="s">
        <v>148</v>
      </c>
      <c r="D374" s="4" t="s">
        <v>77</v>
      </c>
      <c r="E374" s="5">
        <v>10</v>
      </c>
      <c r="F374" s="5">
        <v>500</v>
      </c>
      <c r="G374" s="6">
        <v>1.7</v>
      </c>
      <c r="H374" s="16">
        <v>8694340072722</v>
      </c>
      <c r="I374" s="7">
        <v>18</v>
      </c>
      <c r="J374" s="7"/>
      <c r="K374" s="56" t="s">
        <v>1003</v>
      </c>
      <c r="L374" s="74"/>
      <c r="M374" s="74"/>
      <c r="N374" s="47"/>
    </row>
    <row r="375" spans="1:14" ht="20.100000000000001" customHeight="1">
      <c r="A375" s="153">
        <v>30399</v>
      </c>
      <c r="B375" s="2" t="s">
        <v>283</v>
      </c>
      <c r="C375" s="3" t="s">
        <v>16</v>
      </c>
      <c r="D375" s="4" t="s">
        <v>77</v>
      </c>
      <c r="E375" s="5">
        <v>10</v>
      </c>
      <c r="F375" s="5">
        <v>500</v>
      </c>
      <c r="G375" s="6">
        <v>1.5</v>
      </c>
      <c r="H375" s="16">
        <v>8694340040912</v>
      </c>
      <c r="I375" s="7">
        <v>18</v>
      </c>
      <c r="J375" s="7"/>
      <c r="K375" s="56" t="s">
        <v>1003</v>
      </c>
      <c r="L375" s="74"/>
      <c r="M375" s="74"/>
      <c r="N375" s="47"/>
    </row>
    <row r="376" spans="1:14" ht="20.100000000000001" customHeight="1">
      <c r="A376" s="153">
        <v>21405</v>
      </c>
      <c r="B376" s="2" t="s">
        <v>284</v>
      </c>
      <c r="C376" s="3" t="s">
        <v>16</v>
      </c>
      <c r="D376" s="4" t="s">
        <v>77</v>
      </c>
      <c r="E376" s="5">
        <v>20</v>
      </c>
      <c r="F376" s="5">
        <v>200</v>
      </c>
      <c r="G376" s="6">
        <v>5.7</v>
      </c>
      <c r="H376" s="16">
        <v>8694340080116</v>
      </c>
      <c r="I376" s="7">
        <v>18</v>
      </c>
      <c r="J376" s="7"/>
      <c r="K376" s="56" t="s">
        <v>1009</v>
      </c>
      <c r="L376" s="74"/>
      <c r="M376" s="74"/>
      <c r="N376" s="47"/>
    </row>
    <row r="377" spans="1:14" ht="20.100000000000001" customHeight="1">
      <c r="A377" s="153">
        <v>27056</v>
      </c>
      <c r="B377" s="2" t="s">
        <v>285</v>
      </c>
      <c r="C377" s="3" t="s">
        <v>16</v>
      </c>
      <c r="D377" s="4" t="s">
        <v>77</v>
      </c>
      <c r="E377" s="5">
        <v>20</v>
      </c>
      <c r="F377" s="5">
        <v>200</v>
      </c>
      <c r="G377" s="6">
        <v>6.75</v>
      </c>
      <c r="H377" s="16">
        <v>8694340080123</v>
      </c>
      <c r="I377" s="7">
        <v>18</v>
      </c>
      <c r="J377" s="7"/>
      <c r="K377" s="56" t="s">
        <v>1009</v>
      </c>
      <c r="L377" s="74"/>
      <c r="M377" s="74"/>
      <c r="N377" s="47"/>
    </row>
    <row r="378" spans="1:14" ht="20.100000000000001" customHeight="1">
      <c r="A378" s="153">
        <v>31420</v>
      </c>
      <c r="B378" s="2" t="s">
        <v>286</v>
      </c>
      <c r="C378" s="3" t="s">
        <v>16</v>
      </c>
      <c r="D378" s="4" t="s">
        <v>77</v>
      </c>
      <c r="E378" s="5">
        <v>10</v>
      </c>
      <c r="F378" s="5">
        <v>100</v>
      </c>
      <c r="G378" s="6">
        <v>7.95</v>
      </c>
      <c r="H378" s="16">
        <v>8694340080130</v>
      </c>
      <c r="I378" s="7">
        <v>18</v>
      </c>
      <c r="J378" s="7"/>
      <c r="K378" s="56" t="s">
        <v>1009</v>
      </c>
      <c r="L378" s="74"/>
      <c r="M378" s="74"/>
      <c r="N378" s="47"/>
    </row>
    <row r="379" spans="1:14" ht="20.100000000000001" customHeight="1">
      <c r="A379" s="153">
        <v>21883</v>
      </c>
      <c r="B379" s="2" t="s">
        <v>287</v>
      </c>
      <c r="C379" s="3" t="s">
        <v>16</v>
      </c>
      <c r="D379" s="4" t="s">
        <v>77</v>
      </c>
      <c r="E379" s="5">
        <v>10</v>
      </c>
      <c r="F379" s="5">
        <v>100</v>
      </c>
      <c r="G379" s="6">
        <v>9.4</v>
      </c>
      <c r="H379" s="16">
        <v>8694340080147</v>
      </c>
      <c r="I379" s="7">
        <v>18</v>
      </c>
      <c r="J379" s="7"/>
      <c r="K379" s="56" t="s">
        <v>1009</v>
      </c>
      <c r="L379" s="74"/>
      <c r="M379" s="74"/>
      <c r="N379" s="47"/>
    </row>
    <row r="380" spans="1:14" ht="20.100000000000001" customHeight="1">
      <c r="A380" s="153">
        <v>29219</v>
      </c>
      <c r="B380" s="2" t="s">
        <v>288</v>
      </c>
      <c r="C380" s="3" t="s">
        <v>16</v>
      </c>
      <c r="D380" s="4" t="s">
        <v>77</v>
      </c>
      <c r="E380" s="5">
        <v>10</v>
      </c>
      <c r="F380" s="5">
        <v>100</v>
      </c>
      <c r="G380" s="6">
        <v>10.5</v>
      </c>
      <c r="H380" s="16">
        <v>8694340080154</v>
      </c>
      <c r="I380" s="7">
        <v>18</v>
      </c>
      <c r="J380" s="7"/>
      <c r="K380" s="56" t="s">
        <v>1009</v>
      </c>
      <c r="L380" s="74"/>
      <c r="M380" s="74"/>
      <c r="N380" s="47"/>
    </row>
    <row r="381" spans="1:14" ht="20.100000000000001" customHeight="1">
      <c r="A381" s="153">
        <v>17071</v>
      </c>
      <c r="B381" s="2" t="s">
        <v>289</v>
      </c>
      <c r="C381" s="3" t="s">
        <v>16</v>
      </c>
      <c r="D381" s="4" t="s">
        <v>77</v>
      </c>
      <c r="E381" s="5">
        <v>10</v>
      </c>
      <c r="F381" s="5">
        <v>100</v>
      </c>
      <c r="G381" s="6">
        <v>11.2</v>
      </c>
      <c r="H381" s="16">
        <v>8694340080161</v>
      </c>
      <c r="I381" s="7">
        <v>18</v>
      </c>
      <c r="J381" s="7"/>
      <c r="K381" s="56" t="s">
        <v>1009</v>
      </c>
      <c r="L381" s="74"/>
      <c r="M381" s="74"/>
      <c r="N381" s="47"/>
    </row>
    <row r="382" spans="1:14" ht="20.100000000000001" customHeight="1">
      <c r="A382" s="153">
        <v>15215</v>
      </c>
      <c r="B382" s="2" t="s">
        <v>290</v>
      </c>
      <c r="C382" s="3" t="s">
        <v>16</v>
      </c>
      <c r="D382" s="4" t="s">
        <v>77</v>
      </c>
      <c r="E382" s="5">
        <v>10</v>
      </c>
      <c r="F382" s="5">
        <v>100</v>
      </c>
      <c r="G382" s="6">
        <v>14.3</v>
      </c>
      <c r="H382" s="16">
        <v>8694340080178</v>
      </c>
      <c r="I382" s="7">
        <v>18</v>
      </c>
      <c r="J382" s="7"/>
      <c r="K382" s="56" t="s">
        <v>1009</v>
      </c>
      <c r="L382" s="74"/>
      <c r="M382" s="74"/>
      <c r="N382" s="47"/>
    </row>
    <row r="383" spans="1:14" ht="20.100000000000001" customHeight="1">
      <c r="A383" s="153">
        <v>17805</v>
      </c>
      <c r="B383" s="2" t="s">
        <v>291</v>
      </c>
      <c r="C383" s="3" t="s">
        <v>16</v>
      </c>
      <c r="D383" s="4" t="s">
        <v>77</v>
      </c>
      <c r="E383" s="5">
        <v>10</v>
      </c>
      <c r="F383" s="5">
        <v>100</v>
      </c>
      <c r="G383" s="6">
        <v>15.9</v>
      </c>
      <c r="H383" s="16">
        <v>8694340080185</v>
      </c>
      <c r="I383" s="7">
        <v>18</v>
      </c>
      <c r="J383" s="7"/>
      <c r="K383" s="56" t="s">
        <v>1009</v>
      </c>
      <c r="L383" s="74"/>
      <c r="M383" s="74"/>
      <c r="N383" s="47"/>
    </row>
    <row r="384" spans="1:14" ht="39.950000000000003" customHeight="1">
      <c r="A384" s="152" t="s">
        <v>292</v>
      </c>
      <c r="B384" s="53"/>
      <c r="C384" s="53"/>
      <c r="D384" s="53"/>
      <c r="E384" s="53"/>
      <c r="F384" s="53"/>
      <c r="G384" s="54"/>
      <c r="H384" s="53"/>
      <c r="I384" s="53"/>
      <c r="J384" s="7"/>
      <c r="K384" s="55"/>
      <c r="L384" s="73"/>
      <c r="M384" s="73"/>
      <c r="N384" s="47"/>
    </row>
    <row r="385" spans="1:14" ht="20.100000000000001" customHeight="1">
      <c r="A385" s="153">
        <v>25299</v>
      </c>
      <c r="B385" s="2" t="s">
        <v>293</v>
      </c>
      <c r="C385" s="3" t="s">
        <v>294</v>
      </c>
      <c r="D385" s="4" t="s">
        <v>77</v>
      </c>
      <c r="E385" s="5">
        <v>24</v>
      </c>
      <c r="F385" s="5">
        <v>480</v>
      </c>
      <c r="G385" s="93">
        <v>1.55</v>
      </c>
      <c r="H385" s="5">
        <v>8694340040028</v>
      </c>
      <c r="I385" s="7">
        <v>18</v>
      </c>
      <c r="J385" s="7"/>
      <c r="K385" s="56" t="s">
        <v>1003</v>
      </c>
      <c r="L385" s="74"/>
      <c r="M385" s="74"/>
      <c r="N385" s="47"/>
    </row>
    <row r="386" spans="1:14" ht="20.100000000000001" customHeight="1">
      <c r="A386" s="153">
        <v>17938</v>
      </c>
      <c r="B386" s="2" t="s">
        <v>295</v>
      </c>
      <c r="C386" s="3" t="s">
        <v>294</v>
      </c>
      <c r="D386" s="4" t="s">
        <v>77</v>
      </c>
      <c r="E386" s="5">
        <v>24</v>
      </c>
      <c r="F386" s="5">
        <v>480</v>
      </c>
      <c r="G386" s="93">
        <v>1.55</v>
      </c>
      <c r="H386" s="5">
        <v>8694340040035</v>
      </c>
      <c r="I386" s="7">
        <v>18</v>
      </c>
      <c r="J386" s="7"/>
      <c r="K386" s="56" t="s">
        <v>1003</v>
      </c>
      <c r="L386" s="74"/>
      <c r="M386" s="74"/>
      <c r="N386" s="47"/>
    </row>
    <row r="387" spans="1:14" ht="20.100000000000001" customHeight="1">
      <c r="A387" s="153">
        <v>18484</v>
      </c>
      <c r="B387" s="2" t="s">
        <v>296</v>
      </c>
      <c r="C387" s="3" t="s">
        <v>294</v>
      </c>
      <c r="D387" s="4" t="s">
        <v>77</v>
      </c>
      <c r="E387" s="5">
        <v>24</v>
      </c>
      <c r="F387" s="5">
        <v>480</v>
      </c>
      <c r="G387" s="93">
        <v>1.85</v>
      </c>
      <c r="H387" s="5">
        <v>8694340040042</v>
      </c>
      <c r="I387" s="7">
        <v>18</v>
      </c>
      <c r="J387" s="7"/>
      <c r="K387" s="56" t="s">
        <v>1003</v>
      </c>
      <c r="L387" s="74"/>
      <c r="M387" s="74"/>
      <c r="N387" s="47"/>
    </row>
    <row r="388" spans="1:14" ht="20.100000000000001" customHeight="1">
      <c r="A388" s="153">
        <v>21102</v>
      </c>
      <c r="B388" s="2" t="s">
        <v>297</v>
      </c>
      <c r="C388" s="3" t="s">
        <v>294</v>
      </c>
      <c r="D388" s="4" t="s">
        <v>77</v>
      </c>
      <c r="E388" s="5">
        <v>10</v>
      </c>
      <c r="F388" s="5">
        <v>240</v>
      </c>
      <c r="G388" s="93">
        <v>2.5</v>
      </c>
      <c r="H388" s="5">
        <v>8694340040141</v>
      </c>
      <c r="I388" s="7">
        <v>18</v>
      </c>
      <c r="J388" s="7"/>
      <c r="K388" s="56" t="s">
        <v>1003</v>
      </c>
      <c r="L388" s="74"/>
      <c r="M388" s="74"/>
      <c r="N388" s="47"/>
    </row>
    <row r="389" spans="1:14" ht="20.100000000000001" customHeight="1">
      <c r="A389" s="153">
        <v>22837</v>
      </c>
      <c r="B389" s="2" t="s">
        <v>298</v>
      </c>
      <c r="C389" s="3" t="s">
        <v>299</v>
      </c>
      <c r="D389" s="4" t="s">
        <v>77</v>
      </c>
      <c r="E389" s="5">
        <v>12</v>
      </c>
      <c r="F389" s="5">
        <v>288</v>
      </c>
      <c r="G389" s="93">
        <v>1.55</v>
      </c>
      <c r="H389" s="5">
        <v>8694340040134</v>
      </c>
      <c r="I389" s="7">
        <v>18</v>
      </c>
      <c r="J389" s="7"/>
      <c r="K389" s="56" t="s">
        <v>1003</v>
      </c>
      <c r="L389" s="74"/>
      <c r="M389" s="74"/>
      <c r="N389" s="47"/>
    </row>
    <row r="390" spans="1:14" ht="39.950000000000003" customHeight="1">
      <c r="A390" s="152" t="s">
        <v>300</v>
      </c>
      <c r="B390" s="53"/>
      <c r="C390" s="53"/>
      <c r="D390" s="53"/>
      <c r="E390" s="53"/>
      <c r="F390" s="53"/>
      <c r="G390" s="54"/>
      <c r="H390" s="53"/>
      <c r="I390" s="53"/>
      <c r="J390" s="7"/>
      <c r="K390" s="55"/>
      <c r="L390" s="73"/>
      <c r="M390" s="73"/>
      <c r="N390" s="47"/>
    </row>
    <row r="391" spans="1:14" ht="20.100000000000001" customHeight="1">
      <c r="A391" s="153">
        <v>16468</v>
      </c>
      <c r="B391" s="2" t="s">
        <v>301</v>
      </c>
      <c r="C391" s="3" t="s">
        <v>299</v>
      </c>
      <c r="D391" s="4" t="s">
        <v>77</v>
      </c>
      <c r="E391" s="5">
        <v>18</v>
      </c>
      <c r="F391" s="5">
        <v>432</v>
      </c>
      <c r="G391" s="6">
        <v>1.6</v>
      </c>
      <c r="H391" s="5">
        <v>8694340040110</v>
      </c>
      <c r="I391" s="7">
        <v>18</v>
      </c>
      <c r="J391" s="7"/>
      <c r="K391" s="56" t="s">
        <v>1003</v>
      </c>
      <c r="L391" s="74"/>
      <c r="M391" s="74"/>
      <c r="N391" s="47"/>
    </row>
    <row r="392" spans="1:14" ht="20.100000000000001" customHeight="1">
      <c r="A392" s="153">
        <v>20008</v>
      </c>
      <c r="B392" s="2" t="s">
        <v>302</v>
      </c>
      <c r="C392" s="3" t="s">
        <v>144</v>
      </c>
      <c r="D392" s="4" t="s">
        <v>77</v>
      </c>
      <c r="E392" s="5">
        <v>18</v>
      </c>
      <c r="F392" s="5">
        <v>432</v>
      </c>
      <c r="G392" s="6">
        <v>1.6</v>
      </c>
      <c r="H392" s="5">
        <v>8694340040714</v>
      </c>
      <c r="I392" s="7">
        <v>18</v>
      </c>
      <c r="J392" s="7"/>
      <c r="K392" s="56" t="s">
        <v>1003</v>
      </c>
      <c r="L392" s="74"/>
      <c r="M392" s="74"/>
      <c r="N392" s="47"/>
    </row>
    <row r="393" spans="1:14" ht="20.100000000000001" customHeight="1">
      <c r="A393" s="153">
        <v>16194</v>
      </c>
      <c r="B393" s="2" t="s">
        <v>303</v>
      </c>
      <c r="C393" s="3" t="s">
        <v>33</v>
      </c>
      <c r="D393" s="4" t="s">
        <v>77</v>
      </c>
      <c r="E393" s="5">
        <v>18</v>
      </c>
      <c r="F393" s="5">
        <v>432</v>
      </c>
      <c r="G393" s="6">
        <v>1.6</v>
      </c>
      <c r="H393" s="5">
        <v>8694340040721</v>
      </c>
      <c r="I393" s="7">
        <v>18</v>
      </c>
      <c r="J393" s="7"/>
      <c r="K393" s="56" t="s">
        <v>1003</v>
      </c>
      <c r="L393" s="74"/>
      <c r="M393" s="74"/>
      <c r="N393" s="47"/>
    </row>
    <row r="394" spans="1:14" ht="20.100000000000001" customHeight="1">
      <c r="A394" s="153">
        <v>26508</v>
      </c>
      <c r="B394" s="2" t="s">
        <v>304</v>
      </c>
      <c r="C394" s="3" t="s">
        <v>143</v>
      </c>
      <c r="D394" s="4" t="s">
        <v>77</v>
      </c>
      <c r="E394" s="5">
        <v>18</v>
      </c>
      <c r="F394" s="5">
        <v>432</v>
      </c>
      <c r="G394" s="6">
        <v>1.6</v>
      </c>
      <c r="H394" s="5">
        <v>8694340040738</v>
      </c>
      <c r="I394" s="7">
        <v>18</v>
      </c>
      <c r="J394" s="7"/>
      <c r="K394" s="56" t="s">
        <v>1003</v>
      </c>
      <c r="L394" s="74"/>
      <c r="M394" s="74"/>
      <c r="N394" s="47"/>
    </row>
    <row r="395" spans="1:14" ht="20.100000000000001" customHeight="1">
      <c r="A395" s="153">
        <v>78328</v>
      </c>
      <c r="B395" s="2" t="s">
        <v>305</v>
      </c>
      <c r="C395" s="3" t="s">
        <v>148</v>
      </c>
      <c r="D395" s="4" t="s">
        <v>77</v>
      </c>
      <c r="E395" s="5">
        <v>18</v>
      </c>
      <c r="F395" s="5">
        <v>432</v>
      </c>
      <c r="G395" s="6">
        <v>1.6</v>
      </c>
      <c r="H395" s="5">
        <v>8694340076218</v>
      </c>
      <c r="I395" s="7">
        <v>18</v>
      </c>
      <c r="J395" s="7"/>
      <c r="K395" s="56" t="s">
        <v>1003</v>
      </c>
      <c r="L395" s="74"/>
      <c r="M395" s="74"/>
      <c r="N395" s="47"/>
    </row>
    <row r="396" spans="1:14" ht="20.100000000000001" customHeight="1">
      <c r="A396" s="153">
        <v>78327</v>
      </c>
      <c r="B396" s="2" t="s">
        <v>306</v>
      </c>
      <c r="C396" s="3" t="s">
        <v>146</v>
      </c>
      <c r="D396" s="4" t="s">
        <v>77</v>
      </c>
      <c r="E396" s="5">
        <v>18</v>
      </c>
      <c r="F396" s="5">
        <v>432</v>
      </c>
      <c r="G396" s="6">
        <v>1.6</v>
      </c>
      <c r="H396" s="5">
        <v>8694340078144</v>
      </c>
      <c r="I396" s="7">
        <v>18</v>
      </c>
      <c r="J396" s="7"/>
      <c r="K396" s="56" t="s">
        <v>1003</v>
      </c>
      <c r="L396" s="74"/>
      <c r="M396" s="74"/>
      <c r="N396" s="47"/>
    </row>
    <row r="397" spans="1:14" ht="20.100000000000001" customHeight="1">
      <c r="A397" s="153">
        <v>78326</v>
      </c>
      <c r="B397" s="2" t="s">
        <v>307</v>
      </c>
      <c r="C397" s="3" t="s">
        <v>148</v>
      </c>
      <c r="D397" s="4" t="s">
        <v>77</v>
      </c>
      <c r="E397" s="5">
        <v>18</v>
      </c>
      <c r="F397" s="5">
        <v>432</v>
      </c>
      <c r="G397" s="6">
        <v>1.2</v>
      </c>
      <c r="H397" s="5">
        <v>8694340078137</v>
      </c>
      <c r="I397" s="7">
        <v>18</v>
      </c>
      <c r="J397" s="7"/>
      <c r="K397" s="56" t="s">
        <v>1003</v>
      </c>
      <c r="L397" s="74"/>
      <c r="M397" s="74"/>
      <c r="N397" s="47"/>
    </row>
    <row r="398" spans="1:14" ht="39.950000000000003" customHeight="1">
      <c r="A398" s="152" t="s">
        <v>308</v>
      </c>
      <c r="B398" s="53"/>
      <c r="C398" s="53"/>
      <c r="D398" s="53"/>
      <c r="E398" s="53"/>
      <c r="F398" s="53"/>
      <c r="G398" s="54"/>
      <c r="H398" s="53"/>
      <c r="I398" s="53"/>
      <c r="J398" s="7"/>
      <c r="K398" s="55"/>
      <c r="L398" s="73"/>
      <c r="M398" s="73"/>
      <c r="N398" s="47"/>
    </row>
    <row r="399" spans="1:14" ht="20.100000000000001" customHeight="1">
      <c r="A399" s="153">
        <v>28359</v>
      </c>
      <c r="B399" s="2" t="s">
        <v>309</v>
      </c>
      <c r="C399" s="3" t="s">
        <v>299</v>
      </c>
      <c r="D399" s="4" t="s">
        <v>77</v>
      </c>
      <c r="E399" s="5">
        <v>12</v>
      </c>
      <c r="F399" s="5">
        <v>288</v>
      </c>
      <c r="G399" s="6">
        <v>1.6</v>
      </c>
      <c r="H399" s="5">
        <v>8694340040059</v>
      </c>
      <c r="I399" s="7">
        <v>18</v>
      </c>
      <c r="J399" s="7"/>
      <c r="K399" s="56" t="s">
        <v>1003</v>
      </c>
      <c r="L399" s="74"/>
      <c r="M399" s="74"/>
      <c r="N399" s="47"/>
    </row>
    <row r="400" spans="1:14" ht="39.950000000000003" customHeight="1">
      <c r="A400" s="152" t="s">
        <v>310</v>
      </c>
      <c r="B400" s="53"/>
      <c r="C400" s="53"/>
      <c r="D400" s="53"/>
      <c r="E400" s="53"/>
      <c r="F400" s="53"/>
      <c r="G400" s="54"/>
      <c r="H400" s="53"/>
      <c r="I400" s="53"/>
      <c r="J400" s="7"/>
      <c r="K400" s="55"/>
      <c r="L400" s="73"/>
      <c r="M400" s="73"/>
      <c r="N400" s="47"/>
    </row>
    <row r="401" spans="1:14" ht="20.100000000000001" customHeight="1">
      <c r="A401" s="153">
        <v>18043</v>
      </c>
      <c r="B401" s="2" t="s">
        <v>311</v>
      </c>
      <c r="C401" s="3" t="s">
        <v>83</v>
      </c>
      <c r="D401" s="4" t="s">
        <v>77</v>
      </c>
      <c r="E401" s="5">
        <v>24</v>
      </c>
      <c r="F401" s="5">
        <v>480</v>
      </c>
      <c r="G401" s="6">
        <v>1.6</v>
      </c>
      <c r="H401" s="5">
        <v>8694340040172</v>
      </c>
      <c r="I401" s="7">
        <v>18</v>
      </c>
      <c r="J401" s="7"/>
      <c r="K401" s="56" t="s">
        <v>1003</v>
      </c>
      <c r="L401" s="74"/>
      <c r="M401" s="74"/>
      <c r="N401" s="47"/>
    </row>
    <row r="402" spans="1:14" ht="20.100000000000001" customHeight="1">
      <c r="A402" s="153">
        <v>78365</v>
      </c>
      <c r="B402" s="2" t="s">
        <v>312</v>
      </c>
      <c r="C402" s="3" t="s">
        <v>299</v>
      </c>
      <c r="D402" s="4" t="s">
        <v>77</v>
      </c>
      <c r="E402" s="5">
        <v>24</v>
      </c>
      <c r="F402" s="5">
        <v>480</v>
      </c>
      <c r="G402" s="6">
        <v>1.6</v>
      </c>
      <c r="H402" s="5">
        <v>8694340079035</v>
      </c>
      <c r="I402" s="7">
        <v>18</v>
      </c>
      <c r="J402" s="7"/>
      <c r="K402" s="56" t="s">
        <v>1003</v>
      </c>
      <c r="L402" s="74"/>
      <c r="M402" s="74"/>
      <c r="N402" s="47"/>
    </row>
    <row r="403" spans="1:14" ht="39.950000000000003" customHeight="1">
      <c r="A403" s="152" t="s">
        <v>313</v>
      </c>
      <c r="B403" s="53"/>
      <c r="C403" s="53"/>
      <c r="D403" s="53"/>
      <c r="E403" s="53"/>
      <c r="F403" s="53"/>
      <c r="G403" s="54"/>
      <c r="H403" s="53"/>
      <c r="I403" s="53"/>
      <c r="J403" s="7"/>
      <c r="K403" s="55"/>
      <c r="L403" s="73"/>
      <c r="M403" s="73"/>
      <c r="N403" s="47"/>
    </row>
    <row r="404" spans="1:14" ht="20.100000000000001" customHeight="1">
      <c r="A404" s="153">
        <v>25437</v>
      </c>
      <c r="B404" s="2" t="s">
        <v>314</v>
      </c>
      <c r="C404" s="3" t="s">
        <v>83</v>
      </c>
      <c r="D404" s="4" t="s">
        <v>77</v>
      </c>
      <c r="E404" s="5">
        <v>12</v>
      </c>
      <c r="F404" s="5">
        <v>300</v>
      </c>
      <c r="G404" s="6">
        <v>3.1</v>
      </c>
      <c r="H404" s="5">
        <v>8694340040400</v>
      </c>
      <c r="I404" s="7">
        <v>18</v>
      </c>
      <c r="J404" s="7"/>
      <c r="K404" s="56" t="s">
        <v>1003</v>
      </c>
      <c r="L404" s="74"/>
      <c r="M404" s="74"/>
      <c r="N404" s="47"/>
    </row>
    <row r="405" spans="1:14" ht="20.100000000000001" customHeight="1">
      <c r="A405" s="153">
        <v>17803</v>
      </c>
      <c r="B405" s="2" t="s">
        <v>315</v>
      </c>
      <c r="C405" s="3" t="s">
        <v>83</v>
      </c>
      <c r="D405" s="4" t="s">
        <v>77</v>
      </c>
      <c r="E405" s="5">
        <v>12</v>
      </c>
      <c r="F405" s="5">
        <v>240</v>
      </c>
      <c r="G405" s="6">
        <v>5.5</v>
      </c>
      <c r="H405" s="5">
        <v>8694340040585</v>
      </c>
      <c r="I405" s="7">
        <v>18</v>
      </c>
      <c r="J405" s="7"/>
      <c r="K405" s="56" t="s">
        <v>1003</v>
      </c>
      <c r="L405" s="74"/>
      <c r="M405" s="74"/>
      <c r="N405" s="47"/>
    </row>
    <row r="406" spans="1:14" ht="20.100000000000001" customHeight="1">
      <c r="A406" s="153">
        <v>31895</v>
      </c>
      <c r="B406" s="2" t="s">
        <v>316</v>
      </c>
      <c r="C406" s="3" t="s">
        <v>83</v>
      </c>
      <c r="D406" s="4" t="s">
        <v>77</v>
      </c>
      <c r="E406" s="5">
        <v>12</v>
      </c>
      <c r="F406" s="5">
        <v>120</v>
      </c>
      <c r="G406" s="6">
        <v>6.75</v>
      </c>
      <c r="H406" s="5">
        <v>8694340040592</v>
      </c>
      <c r="I406" s="7">
        <v>18</v>
      </c>
      <c r="J406" s="7"/>
      <c r="K406" s="56" t="s">
        <v>1003</v>
      </c>
      <c r="L406" s="74"/>
      <c r="M406" s="74"/>
      <c r="N406" s="47"/>
    </row>
    <row r="407" spans="1:14" ht="20.100000000000001" customHeight="1">
      <c r="A407" s="153">
        <v>26271</v>
      </c>
      <c r="B407" s="2" t="s">
        <v>317</v>
      </c>
      <c r="C407" s="3" t="s">
        <v>83</v>
      </c>
      <c r="D407" s="4" t="s">
        <v>77</v>
      </c>
      <c r="E407" s="5" t="s">
        <v>83</v>
      </c>
      <c r="F407" s="5">
        <v>108</v>
      </c>
      <c r="G407" s="6">
        <v>11.3</v>
      </c>
      <c r="H407" s="5">
        <v>8694340040615</v>
      </c>
      <c r="I407" s="7">
        <v>18</v>
      </c>
      <c r="J407" s="7"/>
      <c r="K407" s="56" t="s">
        <v>1003</v>
      </c>
      <c r="L407" s="74"/>
      <c r="M407" s="74"/>
      <c r="N407" s="47"/>
    </row>
    <row r="408" spans="1:14" ht="20.100000000000001" customHeight="1">
      <c r="A408" s="153">
        <v>25800</v>
      </c>
      <c r="B408" s="2" t="s">
        <v>318</v>
      </c>
      <c r="C408" s="3" t="s">
        <v>83</v>
      </c>
      <c r="D408" s="4" t="s">
        <v>77</v>
      </c>
      <c r="E408" s="5" t="s">
        <v>83</v>
      </c>
      <c r="F408" s="5">
        <v>60</v>
      </c>
      <c r="G408" s="6">
        <v>16.5</v>
      </c>
      <c r="H408" s="5">
        <v>8694340066240</v>
      </c>
      <c r="I408" s="7">
        <v>18</v>
      </c>
      <c r="J408" s="7"/>
      <c r="K408" s="56" t="s">
        <v>1003</v>
      </c>
      <c r="L408" s="74"/>
      <c r="M408" s="74"/>
      <c r="N408" s="47"/>
    </row>
    <row r="409" spans="1:14" ht="39.950000000000003" customHeight="1">
      <c r="A409" s="152" t="s">
        <v>332</v>
      </c>
      <c r="B409" s="53"/>
      <c r="C409" s="53"/>
      <c r="D409" s="53"/>
      <c r="E409" s="53"/>
      <c r="F409" s="53"/>
      <c r="G409" s="54"/>
      <c r="H409" s="53"/>
      <c r="I409" s="53"/>
      <c r="J409" s="7"/>
      <c r="K409" s="55"/>
      <c r="L409" s="73"/>
      <c r="M409" s="73"/>
      <c r="N409" s="47"/>
    </row>
    <row r="410" spans="1:14" ht="20.100000000000001" customHeight="1">
      <c r="A410" s="153">
        <v>79015</v>
      </c>
      <c r="B410" s="2" t="s">
        <v>333</v>
      </c>
      <c r="C410" s="3" t="s">
        <v>30</v>
      </c>
      <c r="D410" s="4" t="s">
        <v>13</v>
      </c>
      <c r="E410" s="5" t="s">
        <v>83</v>
      </c>
      <c r="F410" s="5">
        <v>144</v>
      </c>
      <c r="G410" s="6">
        <v>9.3000000000000007</v>
      </c>
      <c r="H410" s="5">
        <v>8694340079967</v>
      </c>
      <c r="I410" s="7">
        <v>18</v>
      </c>
      <c r="J410" s="7"/>
      <c r="K410" s="56" t="s">
        <v>1005</v>
      </c>
      <c r="L410" s="74"/>
      <c r="M410" s="74"/>
      <c r="N410" s="47"/>
    </row>
    <row r="411" spans="1:14" ht="39.950000000000003" customHeight="1">
      <c r="A411" s="152" t="s">
        <v>334</v>
      </c>
      <c r="B411" s="53"/>
      <c r="C411" s="53"/>
      <c r="D411" s="53"/>
      <c r="E411" s="53"/>
      <c r="F411" s="53"/>
      <c r="G411" s="54"/>
      <c r="H411" s="53"/>
      <c r="I411" s="53"/>
      <c r="J411" s="7"/>
      <c r="K411" s="55"/>
      <c r="L411" s="73"/>
      <c r="M411" s="73"/>
      <c r="N411" s="47"/>
    </row>
    <row r="412" spans="1:14" ht="20.100000000000001" customHeight="1">
      <c r="A412" s="159">
        <v>248930</v>
      </c>
      <c r="B412" s="8" t="s">
        <v>335</v>
      </c>
      <c r="C412" s="9" t="s">
        <v>52</v>
      </c>
      <c r="D412" s="4" t="s">
        <v>13</v>
      </c>
      <c r="E412" s="5" t="s">
        <v>83</v>
      </c>
      <c r="F412" s="5">
        <v>48</v>
      </c>
      <c r="G412" s="6">
        <v>17.899999999999999</v>
      </c>
      <c r="H412" s="5">
        <v>8694340100128</v>
      </c>
      <c r="I412" s="7">
        <v>18</v>
      </c>
      <c r="J412" s="7"/>
      <c r="K412" s="56" t="s">
        <v>1005</v>
      </c>
      <c r="L412" s="74"/>
      <c r="M412" s="74"/>
      <c r="N412" s="47"/>
    </row>
    <row r="413" spans="1:14" ht="20.100000000000001" customHeight="1">
      <c r="A413" s="159">
        <v>248933</v>
      </c>
      <c r="B413" s="8" t="s">
        <v>336</v>
      </c>
      <c r="C413" s="9" t="s">
        <v>52</v>
      </c>
      <c r="D413" s="4" t="s">
        <v>13</v>
      </c>
      <c r="E413" s="5" t="s">
        <v>83</v>
      </c>
      <c r="F413" s="5">
        <v>48</v>
      </c>
      <c r="G413" s="6">
        <v>21.9</v>
      </c>
      <c r="H413" s="5">
        <v>8694340100135</v>
      </c>
      <c r="I413" s="7">
        <v>18</v>
      </c>
      <c r="J413" s="7"/>
      <c r="K413" s="56" t="s">
        <v>1005</v>
      </c>
      <c r="L413" s="74"/>
      <c r="M413" s="74"/>
      <c r="N413" s="47"/>
    </row>
    <row r="414" spans="1:14" ht="20.100000000000001" customHeight="1">
      <c r="A414" s="159">
        <v>248934</v>
      </c>
      <c r="B414" s="8" t="s">
        <v>337</v>
      </c>
      <c r="C414" s="9" t="s">
        <v>52</v>
      </c>
      <c r="D414" s="4" t="s">
        <v>13</v>
      </c>
      <c r="E414" s="5" t="s">
        <v>83</v>
      </c>
      <c r="F414" s="5">
        <v>48</v>
      </c>
      <c r="G414" s="6">
        <v>18.5</v>
      </c>
      <c r="H414" s="5">
        <v>8694340100142</v>
      </c>
      <c r="I414" s="7">
        <v>18</v>
      </c>
      <c r="J414" s="7"/>
      <c r="K414" s="56" t="s">
        <v>1005</v>
      </c>
      <c r="L414" s="74"/>
      <c r="M414" s="74"/>
      <c r="N414" s="47"/>
    </row>
    <row r="415" spans="1:14" ht="20.100000000000001" customHeight="1">
      <c r="A415" s="159">
        <v>248935</v>
      </c>
      <c r="B415" s="8" t="s">
        <v>338</v>
      </c>
      <c r="C415" s="9" t="s">
        <v>52</v>
      </c>
      <c r="D415" s="4" t="s">
        <v>13</v>
      </c>
      <c r="E415" s="5" t="s">
        <v>83</v>
      </c>
      <c r="F415" s="5">
        <v>48</v>
      </c>
      <c r="G415" s="6">
        <v>17.899999999999999</v>
      </c>
      <c r="H415" s="5">
        <v>8694340100159</v>
      </c>
      <c r="I415" s="7">
        <v>18</v>
      </c>
      <c r="J415" s="7"/>
      <c r="K415" s="56" t="s">
        <v>1005</v>
      </c>
      <c r="L415" s="74"/>
      <c r="M415" s="74"/>
      <c r="N415" s="47"/>
    </row>
    <row r="416" spans="1:14" ht="20.100000000000001" customHeight="1">
      <c r="A416" s="159">
        <v>248937</v>
      </c>
      <c r="B416" s="8" t="s">
        <v>339</v>
      </c>
      <c r="C416" s="9" t="s">
        <v>52</v>
      </c>
      <c r="D416" s="4" t="s">
        <v>13</v>
      </c>
      <c r="E416" s="5" t="s">
        <v>83</v>
      </c>
      <c r="F416" s="5">
        <v>48</v>
      </c>
      <c r="G416" s="6">
        <v>19.5</v>
      </c>
      <c r="H416" s="5">
        <v>8694340100166</v>
      </c>
      <c r="I416" s="7">
        <v>18</v>
      </c>
      <c r="J416" s="7"/>
      <c r="K416" s="56" t="s">
        <v>1005</v>
      </c>
      <c r="L416" s="74"/>
      <c r="M416" s="74"/>
      <c r="N416" s="47"/>
    </row>
    <row r="417" spans="1:14" ht="39.950000000000003" customHeight="1">
      <c r="A417" s="152" t="s">
        <v>340</v>
      </c>
      <c r="B417" s="53"/>
      <c r="C417" s="53"/>
      <c r="D417" s="53"/>
      <c r="E417" s="53"/>
      <c r="F417" s="53"/>
      <c r="G417" s="54"/>
      <c r="H417" s="53"/>
      <c r="I417" s="53"/>
      <c r="J417" s="7"/>
      <c r="K417" s="55"/>
      <c r="L417" s="73"/>
      <c r="M417" s="73"/>
      <c r="N417" s="47"/>
    </row>
    <row r="418" spans="1:14" ht="20.100000000000001" customHeight="1">
      <c r="A418" s="156">
        <v>286119</v>
      </c>
      <c r="B418" s="8" t="s">
        <v>341</v>
      </c>
      <c r="C418" s="9" t="s">
        <v>30</v>
      </c>
      <c r="D418" s="4" t="s">
        <v>13</v>
      </c>
      <c r="E418" s="5" t="s">
        <v>83</v>
      </c>
      <c r="F418" s="5">
        <v>36</v>
      </c>
      <c r="G418" s="6">
        <v>9.9</v>
      </c>
      <c r="H418" s="5">
        <v>8694340066745</v>
      </c>
      <c r="I418" s="7">
        <v>18</v>
      </c>
      <c r="J418" s="7"/>
      <c r="K418" s="56" t="s">
        <v>1005</v>
      </c>
      <c r="L418" s="74"/>
      <c r="M418" s="74"/>
      <c r="N418" s="47"/>
    </row>
    <row r="419" spans="1:14" ht="20.100000000000001" customHeight="1">
      <c r="A419" s="156">
        <v>286120</v>
      </c>
      <c r="B419" s="8" t="s">
        <v>342</v>
      </c>
      <c r="C419" s="9" t="s">
        <v>143</v>
      </c>
      <c r="D419" s="4" t="s">
        <v>13</v>
      </c>
      <c r="E419" s="5" t="s">
        <v>83</v>
      </c>
      <c r="F419" s="5">
        <v>36</v>
      </c>
      <c r="G419" s="6">
        <v>9.9</v>
      </c>
      <c r="H419" s="5">
        <v>8694340066752</v>
      </c>
      <c r="I419" s="7">
        <v>18</v>
      </c>
      <c r="J419" s="7"/>
      <c r="K419" s="56" t="s">
        <v>1005</v>
      </c>
      <c r="L419" s="74"/>
      <c r="M419" s="74"/>
      <c r="N419" s="47"/>
    </row>
    <row r="420" spans="1:14" ht="20.100000000000001" customHeight="1">
      <c r="A420" s="156">
        <v>286121</v>
      </c>
      <c r="B420" s="8" t="s">
        <v>341</v>
      </c>
      <c r="C420" s="9" t="s">
        <v>144</v>
      </c>
      <c r="D420" s="4" t="s">
        <v>13</v>
      </c>
      <c r="E420" s="18" t="s">
        <v>83</v>
      </c>
      <c r="F420" s="5">
        <v>36</v>
      </c>
      <c r="G420" s="6">
        <v>9.9</v>
      </c>
      <c r="H420" s="5">
        <v>8694340066769</v>
      </c>
      <c r="I420" s="7">
        <v>18</v>
      </c>
      <c r="J420" s="7"/>
      <c r="K420" s="56" t="s">
        <v>1005</v>
      </c>
      <c r="L420" s="74"/>
      <c r="M420" s="74"/>
      <c r="N420" s="47"/>
    </row>
    <row r="421" spans="1:14" ht="20.100000000000001" customHeight="1">
      <c r="A421" s="156">
        <v>286122</v>
      </c>
      <c r="B421" s="8" t="s">
        <v>343</v>
      </c>
      <c r="C421" s="9" t="s">
        <v>344</v>
      </c>
      <c r="D421" s="4" t="s">
        <v>13</v>
      </c>
      <c r="E421" s="5" t="s">
        <v>83</v>
      </c>
      <c r="F421" s="5">
        <v>36</v>
      </c>
      <c r="G421" s="6">
        <v>9.9</v>
      </c>
      <c r="H421" s="5">
        <v>8694340994093</v>
      </c>
      <c r="I421" s="7">
        <v>18</v>
      </c>
      <c r="J421" s="7"/>
      <c r="K421" s="56" t="s">
        <v>1005</v>
      </c>
      <c r="L421" s="74"/>
      <c r="M421" s="74"/>
      <c r="N421" s="47"/>
    </row>
    <row r="422" spans="1:14" ht="20.100000000000001" customHeight="1">
      <c r="A422" s="156">
        <v>287891</v>
      </c>
      <c r="B422" s="8" t="s">
        <v>345</v>
      </c>
      <c r="C422" s="9" t="s">
        <v>30</v>
      </c>
      <c r="D422" s="4" t="s">
        <v>13</v>
      </c>
      <c r="E422" s="5" t="s">
        <v>83</v>
      </c>
      <c r="F422" s="5">
        <v>8</v>
      </c>
      <c r="G422" s="6">
        <v>12.5</v>
      </c>
      <c r="H422" s="5">
        <v>8694340091556</v>
      </c>
      <c r="I422" s="7">
        <v>18</v>
      </c>
      <c r="J422" s="7"/>
      <c r="K422" s="56" t="s">
        <v>1005</v>
      </c>
      <c r="L422" s="74"/>
      <c r="M422" s="74"/>
      <c r="N422" s="47"/>
    </row>
    <row r="423" spans="1:14" ht="20.100000000000001" customHeight="1">
      <c r="A423" s="156">
        <v>287894</v>
      </c>
      <c r="B423" s="8" t="s">
        <v>345</v>
      </c>
      <c r="C423" s="9" t="s">
        <v>143</v>
      </c>
      <c r="D423" s="4" t="s">
        <v>13</v>
      </c>
      <c r="E423" s="5" t="s">
        <v>83</v>
      </c>
      <c r="F423" s="5">
        <v>8</v>
      </c>
      <c r="G423" s="6">
        <v>12.5</v>
      </c>
      <c r="H423" s="5">
        <v>8694340091563</v>
      </c>
      <c r="I423" s="7">
        <v>18</v>
      </c>
      <c r="J423" s="7"/>
      <c r="K423" s="56" t="s">
        <v>1005</v>
      </c>
      <c r="L423" s="74"/>
      <c r="M423" s="74"/>
      <c r="N423" s="47"/>
    </row>
    <row r="424" spans="1:14" ht="20.100000000000001" customHeight="1">
      <c r="A424" s="156">
        <v>287895</v>
      </c>
      <c r="B424" s="8" t="s">
        <v>345</v>
      </c>
      <c r="C424" s="9" t="s">
        <v>144</v>
      </c>
      <c r="D424" s="4" t="s">
        <v>13</v>
      </c>
      <c r="E424" s="5" t="s">
        <v>83</v>
      </c>
      <c r="F424" s="5">
        <v>8</v>
      </c>
      <c r="G424" s="6">
        <v>12.5</v>
      </c>
      <c r="H424" s="5">
        <v>8694340091570</v>
      </c>
      <c r="I424" s="7">
        <v>18</v>
      </c>
      <c r="J424" s="7"/>
      <c r="K424" s="56" t="s">
        <v>1005</v>
      </c>
      <c r="L424" s="74"/>
      <c r="M424" s="74"/>
      <c r="N424" s="47"/>
    </row>
    <row r="425" spans="1:14" ht="20.100000000000001" customHeight="1">
      <c r="A425" s="156">
        <v>290136</v>
      </c>
      <c r="B425" s="8" t="s">
        <v>345</v>
      </c>
      <c r="C425" s="9" t="s">
        <v>346</v>
      </c>
      <c r="D425" s="4" t="s">
        <v>13</v>
      </c>
      <c r="E425" s="5"/>
      <c r="F425" s="5">
        <v>8</v>
      </c>
      <c r="G425" s="6">
        <v>12.5</v>
      </c>
      <c r="H425" s="5">
        <v>8694340081823</v>
      </c>
      <c r="I425" s="7">
        <v>18</v>
      </c>
      <c r="J425" s="7"/>
      <c r="K425" s="56" t="s">
        <v>1005</v>
      </c>
      <c r="L425" s="74"/>
      <c r="M425" s="74"/>
      <c r="N425" s="47"/>
    </row>
    <row r="426" spans="1:14" ht="39.950000000000003" customHeight="1">
      <c r="A426" s="152" t="s">
        <v>370</v>
      </c>
      <c r="B426" s="53"/>
      <c r="C426" s="53"/>
      <c r="D426" s="53"/>
      <c r="E426" s="53"/>
      <c r="F426" s="53"/>
      <c r="G426" s="54"/>
      <c r="H426" s="53"/>
      <c r="I426" s="53"/>
      <c r="J426" s="7"/>
      <c r="K426" s="55"/>
      <c r="L426" s="73"/>
      <c r="M426" s="73"/>
      <c r="N426" s="47"/>
    </row>
    <row r="427" spans="1:14" ht="20.100000000000001" customHeight="1">
      <c r="A427" s="153">
        <v>10929</v>
      </c>
      <c r="B427" s="2" t="s">
        <v>371</v>
      </c>
      <c r="C427" s="3" t="s">
        <v>372</v>
      </c>
      <c r="D427" s="4" t="s">
        <v>13</v>
      </c>
      <c r="E427" s="5" t="s">
        <v>83</v>
      </c>
      <c r="F427" s="5">
        <v>100</v>
      </c>
      <c r="G427" s="6">
        <v>23.9</v>
      </c>
      <c r="H427" s="5">
        <v>8694340033112</v>
      </c>
      <c r="I427" s="7">
        <v>18</v>
      </c>
      <c r="J427" s="7"/>
      <c r="K427" s="56" t="s">
        <v>1003</v>
      </c>
      <c r="L427" s="74"/>
      <c r="M427" s="74"/>
      <c r="N427" s="47"/>
    </row>
    <row r="428" spans="1:14" ht="20.100000000000001" customHeight="1">
      <c r="A428" s="153">
        <v>11077</v>
      </c>
      <c r="B428" s="2" t="s">
        <v>373</v>
      </c>
      <c r="C428" s="3" t="s">
        <v>372</v>
      </c>
      <c r="D428" s="4" t="s">
        <v>13</v>
      </c>
      <c r="E428" s="5" t="s">
        <v>83</v>
      </c>
      <c r="F428" s="5">
        <v>80</v>
      </c>
      <c r="G428" s="6">
        <v>31.9</v>
      </c>
      <c r="H428" s="5">
        <v>8694340033167</v>
      </c>
      <c r="I428" s="7">
        <v>18</v>
      </c>
      <c r="J428" s="7"/>
      <c r="K428" s="56" t="s">
        <v>1003</v>
      </c>
      <c r="L428" s="74"/>
      <c r="M428" s="74"/>
      <c r="N428" s="47"/>
    </row>
    <row r="429" spans="1:14" ht="20.100000000000001" customHeight="1">
      <c r="A429" s="153">
        <v>10978</v>
      </c>
      <c r="B429" s="2" t="s">
        <v>374</v>
      </c>
      <c r="C429" s="3" t="s">
        <v>372</v>
      </c>
      <c r="D429" s="4" t="s">
        <v>13</v>
      </c>
      <c r="E429" s="5" t="s">
        <v>83</v>
      </c>
      <c r="F429" s="5">
        <v>60</v>
      </c>
      <c r="G429" s="6">
        <v>37.9</v>
      </c>
      <c r="H429" s="5">
        <v>8694340033211</v>
      </c>
      <c r="I429" s="7">
        <v>18</v>
      </c>
      <c r="J429" s="7"/>
      <c r="K429" s="56" t="s">
        <v>1003</v>
      </c>
      <c r="L429" s="74"/>
      <c r="M429" s="74"/>
      <c r="N429" s="47"/>
    </row>
    <row r="430" spans="1:14" ht="20.100000000000001" customHeight="1">
      <c r="A430" s="153">
        <v>10597</v>
      </c>
      <c r="B430" s="2" t="s">
        <v>375</v>
      </c>
      <c r="C430" s="3" t="s">
        <v>372</v>
      </c>
      <c r="D430" s="4" t="s">
        <v>13</v>
      </c>
      <c r="E430" s="5" t="s">
        <v>83</v>
      </c>
      <c r="F430" s="5">
        <v>40</v>
      </c>
      <c r="G430" s="6">
        <v>37.9</v>
      </c>
      <c r="H430" s="5">
        <v>8694340033518</v>
      </c>
      <c r="I430" s="7">
        <v>18</v>
      </c>
      <c r="J430" s="7"/>
      <c r="K430" s="56" t="s">
        <v>1003</v>
      </c>
      <c r="L430" s="74"/>
      <c r="M430" s="74"/>
      <c r="N430" s="47"/>
    </row>
    <row r="431" spans="1:14" ht="20.100000000000001" customHeight="1">
      <c r="A431" s="153">
        <v>10684</v>
      </c>
      <c r="B431" s="2" t="s">
        <v>376</v>
      </c>
      <c r="C431" s="3" t="s">
        <v>377</v>
      </c>
      <c r="D431" s="4" t="s">
        <v>13</v>
      </c>
      <c r="E431" s="5" t="s">
        <v>83</v>
      </c>
      <c r="F431" s="5">
        <v>40</v>
      </c>
      <c r="G431" s="6">
        <v>40.700000000000003</v>
      </c>
      <c r="H431" s="5">
        <v>8694340033419</v>
      </c>
      <c r="I431" s="7">
        <v>18</v>
      </c>
      <c r="J431" s="7"/>
      <c r="K431" s="56" t="s">
        <v>1003</v>
      </c>
      <c r="L431" s="74"/>
      <c r="M431" s="74"/>
      <c r="N431" s="47"/>
    </row>
    <row r="432" spans="1:14" ht="20.100000000000001" customHeight="1">
      <c r="A432" s="153">
        <v>10897</v>
      </c>
      <c r="B432" s="2" t="s">
        <v>378</v>
      </c>
      <c r="C432" s="3" t="s">
        <v>372</v>
      </c>
      <c r="D432" s="4" t="s">
        <v>13</v>
      </c>
      <c r="E432" s="5" t="s">
        <v>83</v>
      </c>
      <c r="F432" s="5">
        <v>40</v>
      </c>
      <c r="G432" s="6">
        <v>36.9</v>
      </c>
      <c r="H432" s="5">
        <v>8694340033624</v>
      </c>
      <c r="I432" s="7">
        <v>18</v>
      </c>
      <c r="J432" s="7"/>
      <c r="K432" s="56" t="s">
        <v>1003</v>
      </c>
      <c r="L432" s="74"/>
      <c r="M432" s="74"/>
      <c r="N432" s="47"/>
    </row>
    <row r="433" spans="1:14" ht="20.100000000000001" customHeight="1">
      <c r="A433" s="153">
        <v>10338</v>
      </c>
      <c r="B433" s="2" t="s">
        <v>379</v>
      </c>
      <c r="C433" s="3" t="s">
        <v>372</v>
      </c>
      <c r="D433" s="4" t="s">
        <v>13</v>
      </c>
      <c r="E433" s="5" t="s">
        <v>83</v>
      </c>
      <c r="F433" s="5">
        <v>40</v>
      </c>
      <c r="G433" s="6">
        <v>35.9</v>
      </c>
      <c r="H433" s="5">
        <v>8694340033594</v>
      </c>
      <c r="I433" s="7">
        <v>18</v>
      </c>
      <c r="J433" s="7"/>
      <c r="K433" s="56" t="s">
        <v>1003</v>
      </c>
      <c r="L433" s="74"/>
      <c r="M433" s="74"/>
      <c r="N433" s="47"/>
    </row>
    <row r="434" spans="1:14" ht="20.100000000000001" customHeight="1">
      <c r="A434" s="153">
        <v>11075</v>
      </c>
      <c r="B434" s="2" t="s">
        <v>380</v>
      </c>
      <c r="C434" s="3" t="s">
        <v>372</v>
      </c>
      <c r="D434" s="4" t="s">
        <v>13</v>
      </c>
      <c r="E434" s="5">
        <v>10</v>
      </c>
      <c r="F434" s="5">
        <v>60</v>
      </c>
      <c r="G434" s="6">
        <v>29.9</v>
      </c>
      <c r="H434" s="5">
        <v>8694340033600</v>
      </c>
      <c r="I434" s="7">
        <v>18</v>
      </c>
      <c r="J434" s="7"/>
      <c r="K434" s="56" t="s">
        <v>1003</v>
      </c>
      <c r="L434" s="74"/>
      <c r="M434" s="74"/>
      <c r="N434" s="47"/>
    </row>
    <row r="435" spans="1:14" ht="39.950000000000003" customHeight="1">
      <c r="A435" s="152" t="s">
        <v>381</v>
      </c>
      <c r="B435" s="53"/>
      <c r="C435" s="53"/>
      <c r="D435" s="53"/>
      <c r="E435" s="53"/>
      <c r="F435" s="53"/>
      <c r="G435" s="54"/>
      <c r="H435" s="53"/>
      <c r="I435" s="53"/>
      <c r="J435" s="7"/>
      <c r="K435" s="55"/>
      <c r="L435" s="73"/>
      <c r="M435" s="73"/>
      <c r="N435" s="47"/>
    </row>
    <row r="436" spans="1:14" ht="20.100000000000001" customHeight="1">
      <c r="A436" s="153">
        <v>79346</v>
      </c>
      <c r="B436" s="2" t="s">
        <v>382</v>
      </c>
      <c r="C436" s="3" t="s">
        <v>383</v>
      </c>
      <c r="D436" s="4" t="s">
        <v>13</v>
      </c>
      <c r="E436" s="5" t="s">
        <v>83</v>
      </c>
      <c r="F436" s="5">
        <v>500</v>
      </c>
      <c r="G436" s="6">
        <v>7.7</v>
      </c>
      <c r="H436" s="5">
        <v>8694340081533</v>
      </c>
      <c r="I436" s="7">
        <v>18</v>
      </c>
      <c r="J436" s="7"/>
      <c r="K436" s="56" t="s">
        <v>1003</v>
      </c>
      <c r="L436" s="74"/>
      <c r="M436" s="74"/>
      <c r="N436" s="47"/>
    </row>
    <row r="437" spans="1:14" ht="20.100000000000001" customHeight="1">
      <c r="A437" s="153">
        <v>110322</v>
      </c>
      <c r="B437" s="2" t="s">
        <v>384</v>
      </c>
      <c r="C437" s="3" t="s">
        <v>383</v>
      </c>
      <c r="D437" s="4" t="s">
        <v>13</v>
      </c>
      <c r="E437" s="5" t="s">
        <v>83</v>
      </c>
      <c r="F437" s="5">
        <v>250</v>
      </c>
      <c r="G437" s="6">
        <v>12.8</v>
      </c>
      <c r="H437" s="5">
        <v>8694340088693</v>
      </c>
      <c r="I437" s="7">
        <v>18</v>
      </c>
      <c r="J437" s="7"/>
      <c r="K437" s="56" t="s">
        <v>1003</v>
      </c>
      <c r="L437" s="74"/>
      <c r="M437" s="74"/>
      <c r="N437" s="47"/>
    </row>
    <row r="438" spans="1:14" ht="20.100000000000001" customHeight="1">
      <c r="A438" s="153">
        <v>79347</v>
      </c>
      <c r="B438" s="2" t="s">
        <v>385</v>
      </c>
      <c r="C438" s="3" t="s">
        <v>372</v>
      </c>
      <c r="D438" s="4" t="s">
        <v>13</v>
      </c>
      <c r="E438" s="5" t="s">
        <v>83</v>
      </c>
      <c r="F438" s="5">
        <v>150</v>
      </c>
      <c r="G438" s="6">
        <v>22.7</v>
      </c>
      <c r="H438" s="5">
        <v>8694340081540</v>
      </c>
      <c r="I438" s="7">
        <v>18</v>
      </c>
      <c r="J438" s="7"/>
      <c r="K438" s="56" t="s">
        <v>1003</v>
      </c>
      <c r="L438" s="74"/>
      <c r="M438" s="74"/>
      <c r="N438" s="47"/>
    </row>
    <row r="439" spans="1:14" ht="20.100000000000001" customHeight="1">
      <c r="A439" s="153">
        <v>110332</v>
      </c>
      <c r="B439" s="2" t="s">
        <v>386</v>
      </c>
      <c r="C439" s="3" t="s">
        <v>372</v>
      </c>
      <c r="D439" s="4" t="s">
        <v>13</v>
      </c>
      <c r="E439" s="5" t="s">
        <v>83</v>
      </c>
      <c r="F439" s="5">
        <v>150</v>
      </c>
      <c r="G439" s="6">
        <v>20.2</v>
      </c>
      <c r="H439" s="5">
        <v>8694340088716</v>
      </c>
      <c r="I439" s="7">
        <v>18</v>
      </c>
      <c r="J439" s="7"/>
      <c r="K439" s="56" t="s">
        <v>1003</v>
      </c>
      <c r="L439" s="74"/>
      <c r="M439" s="74"/>
      <c r="N439" s="47"/>
    </row>
    <row r="440" spans="1:14" ht="20.100000000000001" customHeight="1">
      <c r="A440" s="153">
        <v>247830</v>
      </c>
      <c r="B440" s="2" t="s">
        <v>387</v>
      </c>
      <c r="C440" s="3" t="s">
        <v>372</v>
      </c>
      <c r="D440" s="4" t="s">
        <v>13</v>
      </c>
      <c r="E440" s="5" t="s">
        <v>83</v>
      </c>
      <c r="F440" s="5">
        <v>60</v>
      </c>
      <c r="G440" s="6">
        <v>31</v>
      </c>
      <c r="H440" s="5">
        <v>8694340099521</v>
      </c>
      <c r="I440" s="7">
        <v>18</v>
      </c>
      <c r="J440" s="7"/>
      <c r="K440" s="56" t="s">
        <v>1003</v>
      </c>
      <c r="L440" s="74"/>
      <c r="M440" s="74"/>
      <c r="N440" s="47"/>
    </row>
    <row r="441" spans="1:14" ht="20.100000000000001" customHeight="1">
      <c r="A441" s="153">
        <v>247831</v>
      </c>
      <c r="B441" s="2" t="s">
        <v>388</v>
      </c>
      <c r="C441" s="3" t="s">
        <v>372</v>
      </c>
      <c r="D441" s="4" t="s">
        <v>13</v>
      </c>
      <c r="E441" s="5" t="s">
        <v>83</v>
      </c>
      <c r="F441" s="5">
        <v>180</v>
      </c>
      <c r="G441" s="6">
        <v>16.7</v>
      </c>
      <c r="H441" s="5">
        <v>8694340099620</v>
      </c>
      <c r="I441" s="7">
        <v>18</v>
      </c>
      <c r="J441" s="7"/>
      <c r="K441" s="56" t="s">
        <v>1003</v>
      </c>
      <c r="L441" s="74"/>
      <c r="M441" s="74"/>
      <c r="N441" s="47"/>
    </row>
    <row r="442" spans="1:14" ht="20.100000000000001" customHeight="1">
      <c r="A442" s="153">
        <v>247832</v>
      </c>
      <c r="B442" s="2" t="s">
        <v>389</v>
      </c>
      <c r="C442" s="3" t="s">
        <v>372</v>
      </c>
      <c r="D442" s="4" t="s">
        <v>13</v>
      </c>
      <c r="E442" s="5" t="s">
        <v>83</v>
      </c>
      <c r="F442" s="5">
        <v>120</v>
      </c>
      <c r="G442" s="6">
        <v>22.7</v>
      </c>
      <c r="H442" s="5">
        <v>8694340099637</v>
      </c>
      <c r="I442" s="7">
        <v>18</v>
      </c>
      <c r="J442" s="7"/>
      <c r="K442" s="56" t="s">
        <v>1003</v>
      </c>
      <c r="L442" s="74"/>
      <c r="M442" s="74"/>
      <c r="N442" s="47"/>
    </row>
    <row r="443" spans="1:14" ht="20.100000000000001" customHeight="1">
      <c r="A443" s="153">
        <v>247833</v>
      </c>
      <c r="B443" s="2" t="s">
        <v>390</v>
      </c>
      <c r="C443" s="3" t="s">
        <v>372</v>
      </c>
      <c r="D443" s="4" t="s">
        <v>13</v>
      </c>
      <c r="E443" s="5" t="s">
        <v>83</v>
      </c>
      <c r="F443" s="5">
        <v>300</v>
      </c>
      <c r="G443" s="6">
        <v>16</v>
      </c>
      <c r="H443" s="5">
        <v>8694340099644</v>
      </c>
      <c r="I443" s="7">
        <v>18</v>
      </c>
      <c r="J443" s="7"/>
      <c r="K443" s="56" t="s">
        <v>1003</v>
      </c>
      <c r="L443" s="74"/>
      <c r="M443" s="74"/>
      <c r="N443" s="47"/>
    </row>
    <row r="444" spans="1:14" ht="20.100000000000001" customHeight="1">
      <c r="A444" s="153">
        <v>247834</v>
      </c>
      <c r="B444" s="2" t="s">
        <v>391</v>
      </c>
      <c r="C444" s="3" t="s">
        <v>392</v>
      </c>
      <c r="D444" s="4" t="s">
        <v>13</v>
      </c>
      <c r="E444" s="5" t="s">
        <v>83</v>
      </c>
      <c r="F444" s="5">
        <v>200</v>
      </c>
      <c r="G444" s="6">
        <v>16</v>
      </c>
      <c r="H444" s="5">
        <v>8694340099651</v>
      </c>
      <c r="I444" s="7">
        <v>18</v>
      </c>
      <c r="J444" s="7"/>
      <c r="K444" s="56" t="s">
        <v>1003</v>
      </c>
      <c r="L444" s="74"/>
      <c r="M444" s="74"/>
      <c r="N444" s="47"/>
    </row>
    <row r="445" spans="1:14" ht="20.100000000000001" customHeight="1">
      <c r="A445" s="153">
        <v>247835</v>
      </c>
      <c r="B445" s="2" t="s">
        <v>393</v>
      </c>
      <c r="C445" s="3" t="s">
        <v>394</v>
      </c>
      <c r="D445" s="4" t="s">
        <v>13</v>
      </c>
      <c r="E445" s="5" t="s">
        <v>83</v>
      </c>
      <c r="F445" s="5">
        <v>150</v>
      </c>
      <c r="G445" s="6">
        <v>22.7</v>
      </c>
      <c r="H445" s="5">
        <v>8694340099668</v>
      </c>
      <c r="I445" s="7">
        <v>18</v>
      </c>
      <c r="J445" s="7"/>
      <c r="K445" s="56" t="s">
        <v>1003</v>
      </c>
      <c r="L445" s="74"/>
      <c r="M445" s="74"/>
      <c r="N445" s="47"/>
    </row>
    <row r="446" spans="1:14" ht="39.950000000000003" customHeight="1">
      <c r="A446" s="152" t="s">
        <v>395</v>
      </c>
      <c r="B446" s="53"/>
      <c r="C446" s="53"/>
      <c r="D446" s="53"/>
      <c r="E446" s="53"/>
      <c r="F446" s="53"/>
      <c r="G446" s="54"/>
      <c r="H446" s="53"/>
      <c r="I446" s="53"/>
      <c r="J446" s="7"/>
      <c r="K446" s="55"/>
      <c r="L446" s="73"/>
      <c r="M446" s="73"/>
      <c r="N446" s="47"/>
    </row>
    <row r="447" spans="1:14" ht="20.100000000000001" customHeight="1">
      <c r="A447" s="153">
        <v>11528</v>
      </c>
      <c r="B447" s="2" t="s">
        <v>396</v>
      </c>
      <c r="C447" s="3" t="s">
        <v>52</v>
      </c>
      <c r="D447" s="4" t="s">
        <v>188</v>
      </c>
      <c r="E447" s="5">
        <v>36</v>
      </c>
      <c r="F447" s="5">
        <v>1080</v>
      </c>
      <c r="G447" s="93">
        <v>0.6</v>
      </c>
      <c r="H447" s="5">
        <v>8694340033396</v>
      </c>
      <c r="I447" s="7">
        <v>18</v>
      </c>
      <c r="J447" s="7"/>
      <c r="K447" s="56" t="s">
        <v>1003</v>
      </c>
      <c r="L447" s="74"/>
      <c r="M447" s="74"/>
      <c r="N447" s="47"/>
    </row>
    <row r="448" spans="1:14" ht="20.100000000000001" customHeight="1">
      <c r="A448" s="153">
        <v>11015</v>
      </c>
      <c r="B448" s="2" t="s">
        <v>397</v>
      </c>
      <c r="C448" s="3" t="s">
        <v>52</v>
      </c>
      <c r="D448" s="4" t="s">
        <v>188</v>
      </c>
      <c r="E448" s="5">
        <v>12</v>
      </c>
      <c r="F448" s="5">
        <v>720</v>
      </c>
      <c r="G448" s="93">
        <v>1.2</v>
      </c>
      <c r="H448" s="5">
        <v>8694340033402</v>
      </c>
      <c r="I448" s="7">
        <v>18</v>
      </c>
      <c r="J448" s="7"/>
      <c r="K448" s="56" t="s">
        <v>1003</v>
      </c>
      <c r="L448" s="74"/>
      <c r="M448" s="74"/>
      <c r="N448" s="47"/>
    </row>
    <row r="449" spans="1:14" ht="20.100000000000001" customHeight="1">
      <c r="A449" s="153">
        <v>10374</v>
      </c>
      <c r="B449" s="2" t="s">
        <v>398</v>
      </c>
      <c r="C449" s="3" t="s">
        <v>52</v>
      </c>
      <c r="D449" s="4" t="s">
        <v>188</v>
      </c>
      <c r="E449" s="5">
        <v>12</v>
      </c>
      <c r="F449" s="5">
        <v>288</v>
      </c>
      <c r="G449" s="93">
        <v>2</v>
      </c>
      <c r="H449" s="5">
        <v>8694340033426</v>
      </c>
      <c r="I449" s="7">
        <v>18</v>
      </c>
      <c r="J449" s="7"/>
      <c r="K449" s="56" t="s">
        <v>1003</v>
      </c>
      <c r="L449" s="74"/>
      <c r="M449" s="74"/>
      <c r="N449" s="47"/>
    </row>
    <row r="450" spans="1:14" ht="39.950000000000003" customHeight="1">
      <c r="A450" s="152" t="s">
        <v>399</v>
      </c>
      <c r="B450" s="53"/>
      <c r="C450" s="53"/>
      <c r="D450" s="53"/>
      <c r="E450" s="53"/>
      <c r="F450" s="53"/>
      <c r="G450" s="54"/>
      <c r="H450" s="53"/>
      <c r="I450" s="53"/>
      <c r="J450" s="7"/>
      <c r="K450" s="55"/>
      <c r="L450" s="73"/>
      <c r="M450" s="73"/>
      <c r="N450" s="47"/>
    </row>
    <row r="451" spans="1:14" ht="20.100000000000001" customHeight="1">
      <c r="A451" s="153">
        <v>167846</v>
      </c>
      <c r="B451" s="2" t="s">
        <v>400</v>
      </c>
      <c r="C451" s="3" t="s">
        <v>401</v>
      </c>
      <c r="D451" s="4" t="s">
        <v>192</v>
      </c>
      <c r="E451" s="5" t="s">
        <v>83</v>
      </c>
      <c r="F451" s="5">
        <v>200</v>
      </c>
      <c r="G451" s="6">
        <v>3.1</v>
      </c>
      <c r="H451" s="5">
        <v>8694340071763</v>
      </c>
      <c r="I451" s="7">
        <v>18</v>
      </c>
      <c r="J451" s="7"/>
      <c r="K451" s="56" t="s">
        <v>1003</v>
      </c>
      <c r="L451" s="74"/>
      <c r="M451" s="74"/>
      <c r="N451" s="47"/>
    </row>
    <row r="452" spans="1:14" ht="39.950000000000003" customHeight="1">
      <c r="A452" s="152" t="s">
        <v>402</v>
      </c>
      <c r="B452" s="53"/>
      <c r="C452" s="53"/>
      <c r="D452" s="53"/>
      <c r="E452" s="53"/>
      <c r="F452" s="53"/>
      <c r="G452" s="54"/>
      <c r="H452" s="53"/>
      <c r="I452" s="53"/>
      <c r="J452" s="7"/>
      <c r="K452" s="55"/>
      <c r="L452" s="73"/>
      <c r="M452" s="73"/>
      <c r="N452" s="47"/>
    </row>
    <row r="453" spans="1:14" ht="20.100000000000001" customHeight="1">
      <c r="A453" s="153">
        <v>202740</v>
      </c>
      <c r="B453" s="2" t="s">
        <v>403</v>
      </c>
      <c r="C453" s="11" t="s">
        <v>83</v>
      </c>
      <c r="D453" s="4" t="s">
        <v>13</v>
      </c>
      <c r="E453" s="5">
        <v>24</v>
      </c>
      <c r="F453" s="5">
        <v>576</v>
      </c>
      <c r="G453" s="6">
        <v>3.5</v>
      </c>
      <c r="H453" s="5">
        <v>8694340096278</v>
      </c>
      <c r="I453" s="7">
        <v>18</v>
      </c>
      <c r="J453" s="7">
        <v>2.4</v>
      </c>
      <c r="K453" s="56" t="s">
        <v>1003</v>
      </c>
      <c r="L453" s="74"/>
      <c r="M453" s="74"/>
      <c r="N453" s="47"/>
    </row>
    <row r="454" spans="1:14" ht="39.950000000000003" customHeight="1">
      <c r="A454" s="152" t="s">
        <v>439</v>
      </c>
      <c r="B454" s="53"/>
      <c r="C454" s="53"/>
      <c r="D454" s="53"/>
      <c r="E454" s="53"/>
      <c r="F454" s="53"/>
      <c r="G454" s="54"/>
      <c r="H454" s="53"/>
      <c r="I454" s="53"/>
      <c r="J454" s="7"/>
      <c r="K454" s="55"/>
      <c r="L454" s="73"/>
      <c r="M454" s="73"/>
      <c r="N454" s="47"/>
    </row>
    <row r="455" spans="1:14" ht="20.100000000000001" customHeight="1">
      <c r="A455" s="153">
        <v>10559</v>
      </c>
      <c r="B455" s="2" t="s">
        <v>440</v>
      </c>
      <c r="C455" s="3" t="s">
        <v>16</v>
      </c>
      <c r="D455" s="4" t="s">
        <v>13</v>
      </c>
      <c r="E455" s="5">
        <v>24</v>
      </c>
      <c r="F455" s="5">
        <v>288</v>
      </c>
      <c r="G455" s="6">
        <v>6.6</v>
      </c>
      <c r="H455" s="5">
        <v>8694340031804</v>
      </c>
      <c r="I455" s="7">
        <v>8</v>
      </c>
      <c r="J455" s="7"/>
      <c r="K455" s="56" t="s">
        <v>1003</v>
      </c>
      <c r="L455" s="74"/>
      <c r="M455" s="74"/>
      <c r="N455" s="47"/>
    </row>
    <row r="456" spans="1:14" ht="20.100000000000001" customHeight="1">
      <c r="A456" s="153">
        <v>244959</v>
      </c>
      <c r="B456" s="2" t="s">
        <v>441</v>
      </c>
      <c r="C456" s="3" t="s">
        <v>12</v>
      </c>
      <c r="D456" s="4" t="s">
        <v>13</v>
      </c>
      <c r="E456" s="5">
        <v>24</v>
      </c>
      <c r="F456" s="5">
        <v>288</v>
      </c>
      <c r="G456" s="6">
        <v>7.4</v>
      </c>
      <c r="H456" s="5">
        <v>8694340098623</v>
      </c>
      <c r="I456" s="7">
        <v>8</v>
      </c>
      <c r="J456" s="7"/>
      <c r="K456" s="56" t="s">
        <v>1003</v>
      </c>
      <c r="L456" s="74"/>
      <c r="M456" s="74"/>
      <c r="N456" s="47"/>
    </row>
    <row r="457" spans="1:14" ht="39.950000000000003" customHeight="1">
      <c r="A457" s="152" t="s">
        <v>404</v>
      </c>
      <c r="B457" s="53"/>
      <c r="C457" s="53"/>
      <c r="D457" s="53"/>
      <c r="E457" s="53"/>
      <c r="F457" s="53"/>
      <c r="G457" s="54"/>
      <c r="H457" s="53"/>
      <c r="I457" s="53"/>
      <c r="J457" s="7"/>
      <c r="K457" s="55"/>
      <c r="L457" s="73"/>
      <c r="M457" s="73"/>
      <c r="N457" s="47"/>
    </row>
    <row r="458" spans="1:14" ht="20.100000000000001" customHeight="1">
      <c r="A458" s="153">
        <v>273719</v>
      </c>
      <c r="B458" s="12" t="s">
        <v>405</v>
      </c>
      <c r="C458" s="3" t="s">
        <v>30</v>
      </c>
      <c r="D458" s="4" t="s">
        <v>13</v>
      </c>
      <c r="E458" s="5" t="s">
        <v>83</v>
      </c>
      <c r="F458" s="5">
        <v>60</v>
      </c>
      <c r="G458" s="6">
        <v>6.5</v>
      </c>
      <c r="H458" s="5">
        <v>8694340102146</v>
      </c>
      <c r="I458" s="7">
        <v>18</v>
      </c>
      <c r="J458" s="7"/>
      <c r="K458" s="56" t="s">
        <v>1005</v>
      </c>
      <c r="L458" s="74"/>
      <c r="M458" s="74"/>
      <c r="N458" s="47"/>
    </row>
    <row r="459" spans="1:14" ht="20.100000000000001" customHeight="1">
      <c r="A459" s="153">
        <v>273720</v>
      </c>
      <c r="B459" s="12" t="s">
        <v>405</v>
      </c>
      <c r="C459" s="3" t="s">
        <v>143</v>
      </c>
      <c r="D459" s="4" t="s">
        <v>13</v>
      </c>
      <c r="E459" s="5" t="s">
        <v>83</v>
      </c>
      <c r="F459" s="5">
        <v>60</v>
      </c>
      <c r="G459" s="6">
        <v>6.5</v>
      </c>
      <c r="H459" s="5">
        <v>8694340102559</v>
      </c>
      <c r="I459" s="7">
        <v>18</v>
      </c>
      <c r="J459" s="7"/>
      <c r="K459" s="56" t="s">
        <v>1005</v>
      </c>
      <c r="L459" s="74"/>
      <c r="M459" s="74"/>
      <c r="N459" s="47"/>
    </row>
    <row r="460" spans="1:14" ht="20.100000000000001" customHeight="1">
      <c r="A460" s="153">
        <v>273721</v>
      </c>
      <c r="B460" s="12" t="s">
        <v>405</v>
      </c>
      <c r="C460" s="3" t="s">
        <v>144</v>
      </c>
      <c r="D460" s="4" t="s">
        <v>13</v>
      </c>
      <c r="E460" s="5" t="s">
        <v>83</v>
      </c>
      <c r="F460" s="5">
        <v>60</v>
      </c>
      <c r="G460" s="6">
        <v>6.5</v>
      </c>
      <c r="H460" s="5">
        <v>8694340102566</v>
      </c>
      <c r="I460" s="7">
        <v>18</v>
      </c>
      <c r="J460" s="7"/>
      <c r="K460" s="56" t="s">
        <v>1005</v>
      </c>
      <c r="L460" s="74"/>
      <c r="M460" s="74"/>
      <c r="N460" s="47"/>
    </row>
    <row r="461" spans="1:14" ht="20.100000000000001" customHeight="1">
      <c r="A461" s="153">
        <v>273722</v>
      </c>
      <c r="B461" s="12" t="s">
        <v>405</v>
      </c>
      <c r="C461" s="3" t="s">
        <v>406</v>
      </c>
      <c r="D461" s="4" t="s">
        <v>13</v>
      </c>
      <c r="E461" s="5" t="s">
        <v>83</v>
      </c>
      <c r="F461" s="5">
        <v>60</v>
      </c>
      <c r="G461" s="6">
        <v>6.5</v>
      </c>
      <c r="H461" s="5">
        <v>8694340102573</v>
      </c>
      <c r="I461" s="7">
        <v>18</v>
      </c>
      <c r="J461" s="7"/>
      <c r="K461" s="56" t="s">
        <v>1005</v>
      </c>
      <c r="L461" s="74"/>
      <c r="M461" s="74"/>
      <c r="N461" s="47"/>
    </row>
    <row r="462" spans="1:14" ht="20.100000000000001" customHeight="1">
      <c r="A462" s="153">
        <v>273723</v>
      </c>
      <c r="B462" s="12" t="s">
        <v>405</v>
      </c>
      <c r="C462" s="3" t="s">
        <v>154</v>
      </c>
      <c r="D462" s="4" t="s">
        <v>13</v>
      </c>
      <c r="E462" s="5" t="s">
        <v>83</v>
      </c>
      <c r="F462" s="5">
        <v>60</v>
      </c>
      <c r="G462" s="6">
        <v>6.5</v>
      </c>
      <c r="H462" s="5">
        <v>8694340102580</v>
      </c>
      <c r="I462" s="7">
        <v>18</v>
      </c>
      <c r="J462" s="7"/>
      <c r="K462" s="56" t="s">
        <v>1005</v>
      </c>
      <c r="L462" s="74"/>
      <c r="M462" s="74"/>
      <c r="N462" s="47"/>
    </row>
    <row r="463" spans="1:14" ht="20.100000000000001" customHeight="1">
      <c r="A463" s="153">
        <v>273724</v>
      </c>
      <c r="B463" s="12" t="s">
        <v>405</v>
      </c>
      <c r="C463" s="3" t="s">
        <v>149</v>
      </c>
      <c r="D463" s="4" t="s">
        <v>13</v>
      </c>
      <c r="E463" s="5" t="s">
        <v>83</v>
      </c>
      <c r="F463" s="5">
        <v>60</v>
      </c>
      <c r="G463" s="6">
        <v>6.5</v>
      </c>
      <c r="H463" s="5">
        <v>8694340102597</v>
      </c>
      <c r="I463" s="7">
        <v>18</v>
      </c>
      <c r="J463" s="7"/>
      <c r="K463" s="56" t="s">
        <v>1005</v>
      </c>
      <c r="L463" s="74"/>
      <c r="M463" s="74"/>
      <c r="N463" s="47"/>
    </row>
    <row r="464" spans="1:14" ht="20.100000000000001" customHeight="1">
      <c r="A464" s="153">
        <v>273725</v>
      </c>
      <c r="B464" s="12" t="s">
        <v>405</v>
      </c>
      <c r="C464" s="3" t="s">
        <v>146</v>
      </c>
      <c r="D464" s="4" t="s">
        <v>13</v>
      </c>
      <c r="E464" s="5" t="s">
        <v>83</v>
      </c>
      <c r="F464" s="5">
        <v>60</v>
      </c>
      <c r="G464" s="6">
        <v>6.5</v>
      </c>
      <c r="H464" s="5">
        <v>8694340102603</v>
      </c>
      <c r="I464" s="7">
        <v>18</v>
      </c>
      <c r="J464" s="7"/>
      <c r="K464" s="56" t="s">
        <v>1005</v>
      </c>
      <c r="L464" s="74"/>
      <c r="M464" s="74"/>
      <c r="N464" s="47"/>
    </row>
    <row r="465" spans="1:14" ht="20.100000000000001" customHeight="1">
      <c r="A465" s="153">
        <v>273726</v>
      </c>
      <c r="B465" s="12" t="s">
        <v>407</v>
      </c>
      <c r="C465" s="3" t="s">
        <v>30</v>
      </c>
      <c r="D465" s="4" t="s">
        <v>13</v>
      </c>
      <c r="E465" s="5" t="s">
        <v>83</v>
      </c>
      <c r="F465" s="5">
        <v>24</v>
      </c>
      <c r="G465" s="6">
        <v>10.5</v>
      </c>
      <c r="H465" s="5">
        <v>8694340102610</v>
      </c>
      <c r="I465" s="7">
        <v>18</v>
      </c>
      <c r="J465" s="7"/>
      <c r="K465" s="56" t="s">
        <v>1005</v>
      </c>
      <c r="L465" s="74"/>
      <c r="M465" s="74"/>
      <c r="N465" s="47"/>
    </row>
    <row r="466" spans="1:14" ht="20.100000000000001" customHeight="1">
      <c r="A466" s="153">
        <v>273727</v>
      </c>
      <c r="B466" s="12" t="s">
        <v>407</v>
      </c>
      <c r="C466" s="3" t="s">
        <v>143</v>
      </c>
      <c r="D466" s="4" t="s">
        <v>13</v>
      </c>
      <c r="E466" s="5" t="s">
        <v>83</v>
      </c>
      <c r="F466" s="5">
        <v>24</v>
      </c>
      <c r="G466" s="6">
        <v>10.5</v>
      </c>
      <c r="H466" s="5">
        <v>8694340102627</v>
      </c>
      <c r="I466" s="7">
        <v>18</v>
      </c>
      <c r="J466" s="7"/>
      <c r="K466" s="56" t="s">
        <v>1005</v>
      </c>
      <c r="L466" s="74"/>
      <c r="M466" s="74"/>
      <c r="N466" s="47"/>
    </row>
    <row r="467" spans="1:14" ht="20.100000000000001" customHeight="1">
      <c r="A467" s="153">
        <v>273728</v>
      </c>
      <c r="B467" s="12" t="s">
        <v>407</v>
      </c>
      <c r="C467" s="3" t="s">
        <v>144</v>
      </c>
      <c r="D467" s="4" t="s">
        <v>13</v>
      </c>
      <c r="E467" s="5" t="s">
        <v>83</v>
      </c>
      <c r="F467" s="5">
        <v>24</v>
      </c>
      <c r="G467" s="6">
        <v>10.5</v>
      </c>
      <c r="H467" s="5">
        <v>8694340102634</v>
      </c>
      <c r="I467" s="7">
        <v>18</v>
      </c>
      <c r="J467" s="7"/>
      <c r="K467" s="56" t="s">
        <v>1005</v>
      </c>
      <c r="L467" s="74"/>
      <c r="M467" s="74"/>
      <c r="N467" s="47"/>
    </row>
    <row r="468" spans="1:14" ht="20.100000000000001" customHeight="1">
      <c r="A468" s="153">
        <v>273729</v>
      </c>
      <c r="B468" s="12" t="s">
        <v>408</v>
      </c>
      <c r="C468" s="3" t="s">
        <v>30</v>
      </c>
      <c r="D468" s="4" t="s">
        <v>13</v>
      </c>
      <c r="E468" s="5" t="s">
        <v>83</v>
      </c>
      <c r="F468" s="5">
        <v>12</v>
      </c>
      <c r="G468" s="6">
        <v>24.5</v>
      </c>
      <c r="H468" s="5">
        <v>8694340102641</v>
      </c>
      <c r="I468" s="7">
        <v>18</v>
      </c>
      <c r="J468" s="7"/>
      <c r="K468" s="56" t="s">
        <v>1005</v>
      </c>
      <c r="L468" s="74"/>
      <c r="M468" s="74"/>
      <c r="N468" s="47"/>
    </row>
    <row r="469" spans="1:14" ht="20.100000000000001" customHeight="1">
      <c r="A469" s="153">
        <v>273730</v>
      </c>
      <c r="B469" s="12" t="s">
        <v>408</v>
      </c>
      <c r="C469" s="3" t="s">
        <v>143</v>
      </c>
      <c r="D469" s="4" t="s">
        <v>13</v>
      </c>
      <c r="E469" s="5" t="s">
        <v>83</v>
      </c>
      <c r="F469" s="5">
        <v>12</v>
      </c>
      <c r="G469" s="6">
        <v>24.5</v>
      </c>
      <c r="H469" s="5">
        <v>8694340102658</v>
      </c>
      <c r="I469" s="7">
        <v>18</v>
      </c>
      <c r="J469" s="7"/>
      <c r="K469" s="56" t="s">
        <v>1005</v>
      </c>
      <c r="L469" s="74"/>
      <c r="M469" s="74"/>
      <c r="N469" s="47"/>
    </row>
    <row r="470" spans="1:14" ht="20.100000000000001" customHeight="1">
      <c r="A470" s="153">
        <v>273731</v>
      </c>
      <c r="B470" s="12" t="s">
        <v>408</v>
      </c>
      <c r="C470" s="3" t="s">
        <v>144</v>
      </c>
      <c r="D470" s="4" t="s">
        <v>13</v>
      </c>
      <c r="E470" s="5" t="s">
        <v>83</v>
      </c>
      <c r="F470" s="5">
        <v>12</v>
      </c>
      <c r="G470" s="6">
        <v>24.5</v>
      </c>
      <c r="H470" s="5">
        <v>8694340102665</v>
      </c>
      <c r="I470" s="7">
        <v>18</v>
      </c>
      <c r="J470" s="7"/>
      <c r="K470" s="56" t="s">
        <v>1005</v>
      </c>
      <c r="L470" s="74"/>
      <c r="M470" s="74"/>
      <c r="N470" s="47"/>
    </row>
    <row r="471" spans="1:14" ht="20.100000000000001" customHeight="1">
      <c r="A471" s="153">
        <v>273732</v>
      </c>
      <c r="B471" s="12" t="s">
        <v>409</v>
      </c>
      <c r="C471" s="3" t="s">
        <v>410</v>
      </c>
      <c r="D471" s="4" t="s">
        <v>13</v>
      </c>
      <c r="E471" s="5" t="s">
        <v>83</v>
      </c>
      <c r="F471" s="5">
        <v>24</v>
      </c>
      <c r="G471" s="6">
        <v>27.5</v>
      </c>
      <c r="H471" s="5">
        <v>8694340102672</v>
      </c>
      <c r="I471" s="7">
        <v>18</v>
      </c>
      <c r="J471" s="7"/>
      <c r="K471" s="56" t="s">
        <v>1005</v>
      </c>
      <c r="L471" s="74"/>
      <c r="M471" s="74"/>
      <c r="N471" s="47"/>
    </row>
    <row r="472" spans="1:14" ht="39.950000000000003" customHeight="1">
      <c r="A472" s="152" t="s">
        <v>411</v>
      </c>
      <c r="B472" s="53"/>
      <c r="C472" s="53"/>
      <c r="D472" s="53"/>
      <c r="E472" s="53"/>
      <c r="F472" s="53"/>
      <c r="G472" s="54"/>
      <c r="H472" s="53"/>
      <c r="I472" s="53"/>
      <c r="J472" s="7"/>
      <c r="K472" s="55"/>
      <c r="L472" s="73"/>
      <c r="M472" s="73"/>
      <c r="N472" s="47"/>
    </row>
    <row r="473" spans="1:14" ht="20.100000000000001" customHeight="1">
      <c r="A473" s="153">
        <v>10342</v>
      </c>
      <c r="B473" s="12" t="s">
        <v>412</v>
      </c>
      <c r="C473" s="3" t="s">
        <v>413</v>
      </c>
      <c r="D473" s="4" t="s">
        <v>13</v>
      </c>
      <c r="E473" s="5">
        <v>24</v>
      </c>
      <c r="F473" s="5">
        <v>288</v>
      </c>
      <c r="G473" s="93">
        <v>7.7</v>
      </c>
      <c r="H473" s="5">
        <v>8694340031101</v>
      </c>
      <c r="I473" s="7">
        <v>18</v>
      </c>
      <c r="J473" s="7"/>
      <c r="K473" s="56" t="s">
        <v>1003</v>
      </c>
      <c r="L473" s="74"/>
      <c r="M473" s="74"/>
      <c r="N473" s="47"/>
    </row>
    <row r="474" spans="1:14" ht="20.100000000000001" customHeight="1">
      <c r="A474" s="153">
        <v>11017</v>
      </c>
      <c r="B474" s="12" t="s">
        <v>414</v>
      </c>
      <c r="C474" s="3" t="s">
        <v>413</v>
      </c>
      <c r="D474" s="4" t="s">
        <v>13</v>
      </c>
      <c r="E474" s="5">
        <v>24</v>
      </c>
      <c r="F474" s="5">
        <v>192</v>
      </c>
      <c r="G474" s="93">
        <v>9.9</v>
      </c>
      <c r="H474" s="5">
        <v>8694340031200</v>
      </c>
      <c r="I474" s="7">
        <v>18</v>
      </c>
      <c r="J474" s="7"/>
      <c r="K474" s="56" t="s">
        <v>1003</v>
      </c>
      <c r="L474" s="74"/>
      <c r="M474" s="74"/>
      <c r="N474" s="47"/>
    </row>
    <row r="475" spans="1:14" ht="20.100000000000001" customHeight="1">
      <c r="A475" s="153">
        <v>10761</v>
      </c>
      <c r="B475" s="12" t="s">
        <v>415</v>
      </c>
      <c r="C475" s="3" t="s">
        <v>16</v>
      </c>
      <c r="D475" s="4" t="s">
        <v>13</v>
      </c>
      <c r="E475" s="5">
        <v>24</v>
      </c>
      <c r="F475" s="5">
        <v>288</v>
      </c>
      <c r="G475" s="93">
        <v>7.35</v>
      </c>
      <c r="H475" s="5">
        <v>8694340031132</v>
      </c>
      <c r="I475" s="7">
        <v>18</v>
      </c>
      <c r="J475" s="7"/>
      <c r="K475" s="56" t="s">
        <v>1005</v>
      </c>
      <c r="L475" s="74"/>
      <c r="M475" s="74"/>
      <c r="N475" s="47"/>
    </row>
    <row r="476" spans="1:14" ht="20.100000000000001" customHeight="1">
      <c r="A476" s="153">
        <v>273733</v>
      </c>
      <c r="B476" s="12" t="s">
        <v>416</v>
      </c>
      <c r="C476" s="3" t="s">
        <v>417</v>
      </c>
      <c r="D476" s="4" t="s">
        <v>13</v>
      </c>
      <c r="E476" s="5">
        <v>36</v>
      </c>
      <c r="F476" s="5">
        <v>864</v>
      </c>
      <c r="G476" s="93">
        <v>1.75</v>
      </c>
      <c r="H476" s="5">
        <v>8694340102689</v>
      </c>
      <c r="I476" s="7">
        <v>18</v>
      </c>
      <c r="J476" s="7"/>
      <c r="K476" s="56" t="s">
        <v>1005</v>
      </c>
      <c r="L476" s="74"/>
      <c r="M476" s="74"/>
      <c r="N476" s="47"/>
    </row>
    <row r="477" spans="1:14" ht="39.950000000000003" customHeight="1">
      <c r="A477" s="152" t="s">
        <v>418</v>
      </c>
      <c r="B477" s="53"/>
      <c r="C477" s="53"/>
      <c r="D477" s="53"/>
      <c r="E477" s="53"/>
      <c r="F477" s="53"/>
      <c r="G477" s="54"/>
      <c r="H477" s="53"/>
      <c r="I477" s="53"/>
      <c r="J477" s="7"/>
      <c r="K477" s="55"/>
      <c r="L477" s="73"/>
      <c r="M477" s="73"/>
      <c r="N477" s="47"/>
    </row>
    <row r="478" spans="1:14" ht="20.100000000000001" customHeight="1">
      <c r="A478" s="153">
        <v>10776</v>
      </c>
      <c r="B478" s="12" t="s">
        <v>419</v>
      </c>
      <c r="C478" s="3" t="s">
        <v>83</v>
      </c>
      <c r="D478" s="4" t="s">
        <v>420</v>
      </c>
      <c r="E478" s="5">
        <v>10</v>
      </c>
      <c r="F478" s="5">
        <v>1000</v>
      </c>
      <c r="G478" s="93">
        <v>4.7</v>
      </c>
      <c r="H478" s="5">
        <v>8694340031118</v>
      </c>
      <c r="I478" s="7">
        <v>18</v>
      </c>
      <c r="J478" s="7"/>
      <c r="K478" s="56" t="s">
        <v>1003</v>
      </c>
      <c r="L478" s="74"/>
      <c r="M478" s="74"/>
      <c r="N478" s="47"/>
    </row>
    <row r="479" spans="1:14" ht="20.100000000000001" customHeight="1">
      <c r="A479" s="153">
        <v>10713</v>
      </c>
      <c r="B479" s="12" t="s">
        <v>421</v>
      </c>
      <c r="C479" s="3" t="s">
        <v>83</v>
      </c>
      <c r="D479" s="4" t="s">
        <v>420</v>
      </c>
      <c r="E479" s="5">
        <v>10</v>
      </c>
      <c r="F479" s="5">
        <v>400</v>
      </c>
      <c r="G479" s="93">
        <v>6.7</v>
      </c>
      <c r="H479" s="5">
        <v>8694340031217</v>
      </c>
      <c r="I479" s="7">
        <v>18</v>
      </c>
      <c r="J479" s="7"/>
      <c r="K479" s="56" t="s">
        <v>1003</v>
      </c>
      <c r="L479" s="74"/>
      <c r="M479" s="74"/>
      <c r="N479" s="47"/>
    </row>
    <row r="480" spans="1:14" ht="39.950000000000003" customHeight="1">
      <c r="A480" s="152" t="s">
        <v>422</v>
      </c>
      <c r="B480" s="53"/>
      <c r="C480" s="53"/>
      <c r="D480" s="53"/>
      <c r="E480" s="53"/>
      <c r="F480" s="53"/>
      <c r="G480" s="54"/>
      <c r="H480" s="53"/>
      <c r="I480" s="53"/>
      <c r="J480" s="7"/>
      <c r="K480" s="55"/>
      <c r="L480" s="73"/>
      <c r="M480" s="73"/>
      <c r="N480" s="47"/>
    </row>
    <row r="481" spans="1:16" ht="20.100000000000001" customHeight="1">
      <c r="A481" s="153">
        <v>10878</v>
      </c>
      <c r="B481" s="12" t="s">
        <v>423</v>
      </c>
      <c r="C481" s="3" t="s">
        <v>20</v>
      </c>
      <c r="D481" s="4" t="s">
        <v>13</v>
      </c>
      <c r="E481" s="5">
        <v>30</v>
      </c>
      <c r="F481" s="5">
        <v>360</v>
      </c>
      <c r="G481" s="6">
        <v>2.1</v>
      </c>
      <c r="H481" s="5">
        <v>8694340036069</v>
      </c>
      <c r="I481" s="7">
        <v>18</v>
      </c>
      <c r="J481" s="7"/>
      <c r="K481" s="56" t="s">
        <v>1003</v>
      </c>
      <c r="L481" s="74"/>
      <c r="M481" s="74"/>
      <c r="N481" s="47"/>
    </row>
    <row r="482" spans="1:16" ht="20.100000000000001" customHeight="1">
      <c r="A482" s="153">
        <v>10884</v>
      </c>
      <c r="B482" s="12" t="s">
        <v>424</v>
      </c>
      <c r="C482" s="3" t="s">
        <v>20</v>
      </c>
      <c r="D482" s="4" t="s">
        <v>13</v>
      </c>
      <c r="E482" s="5">
        <v>30</v>
      </c>
      <c r="F482" s="5">
        <v>360</v>
      </c>
      <c r="G482" s="6">
        <v>2.4500000000000002</v>
      </c>
      <c r="H482" s="5">
        <v>8694340036052</v>
      </c>
      <c r="I482" s="7">
        <v>18</v>
      </c>
      <c r="J482" s="7"/>
      <c r="K482" s="56" t="s">
        <v>1003</v>
      </c>
      <c r="L482" s="74"/>
      <c r="M482" s="74"/>
      <c r="N482" s="47"/>
    </row>
    <row r="483" spans="1:16" s="86" customFormat="1" ht="20.100000000000001" customHeight="1">
      <c r="A483" s="160">
        <v>296276</v>
      </c>
      <c r="B483" s="85" t="s">
        <v>895</v>
      </c>
      <c r="C483" s="11" t="s">
        <v>12</v>
      </c>
      <c r="D483" s="4" t="s">
        <v>13</v>
      </c>
      <c r="E483" s="5">
        <v>30</v>
      </c>
      <c r="F483" s="5">
        <v>360</v>
      </c>
      <c r="G483" s="6">
        <v>2.5</v>
      </c>
      <c r="H483" s="5">
        <v>8694340071657</v>
      </c>
      <c r="I483" s="7">
        <v>18</v>
      </c>
      <c r="J483" s="7"/>
      <c r="K483" s="7" t="s">
        <v>1003</v>
      </c>
      <c r="L483" s="49"/>
      <c r="M483" s="49"/>
      <c r="N483" s="47"/>
      <c r="P483" s="87"/>
    </row>
    <row r="484" spans="1:16" s="86" customFormat="1" ht="20.100000000000001" customHeight="1">
      <c r="A484" s="160">
        <v>296281</v>
      </c>
      <c r="B484" s="85" t="s">
        <v>896</v>
      </c>
      <c r="C484" s="11" t="s">
        <v>12</v>
      </c>
      <c r="D484" s="4" t="s">
        <v>13</v>
      </c>
      <c r="E484" s="5">
        <v>30</v>
      </c>
      <c r="F484" s="5">
        <v>360</v>
      </c>
      <c r="G484" s="6">
        <v>2.9</v>
      </c>
      <c r="H484" s="5">
        <v>8694340071664</v>
      </c>
      <c r="I484" s="7">
        <v>18</v>
      </c>
      <c r="J484" s="7"/>
      <c r="K484" s="7" t="s">
        <v>1003</v>
      </c>
      <c r="L484" s="49"/>
      <c r="M484" s="49"/>
      <c r="N484" s="47"/>
      <c r="P484" s="87"/>
    </row>
    <row r="485" spans="1:16" ht="20.100000000000001" customHeight="1">
      <c r="A485" s="153">
        <v>46127</v>
      </c>
      <c r="B485" s="12" t="s">
        <v>425</v>
      </c>
      <c r="C485" s="3" t="s">
        <v>20</v>
      </c>
      <c r="D485" s="4" t="s">
        <v>363</v>
      </c>
      <c r="E485" s="5" t="s">
        <v>83</v>
      </c>
      <c r="F485" s="5">
        <v>8</v>
      </c>
      <c r="G485" s="6">
        <v>129.60000000000002</v>
      </c>
      <c r="H485" s="5">
        <v>8694340036045</v>
      </c>
      <c r="I485" s="7">
        <v>18</v>
      </c>
      <c r="J485" s="7"/>
      <c r="K485" s="56" t="s">
        <v>1003</v>
      </c>
      <c r="L485" s="74"/>
      <c r="M485" s="74"/>
      <c r="N485" s="47"/>
    </row>
    <row r="486" spans="1:16" ht="20.100000000000001" customHeight="1">
      <c r="A486" s="153">
        <v>11296</v>
      </c>
      <c r="B486" s="12" t="s">
        <v>426</v>
      </c>
      <c r="C486" s="3" t="s">
        <v>20</v>
      </c>
      <c r="D486" s="4" t="s">
        <v>13</v>
      </c>
      <c r="E486" s="5">
        <v>30</v>
      </c>
      <c r="F486" s="5">
        <v>360</v>
      </c>
      <c r="G486" s="6">
        <v>2.7</v>
      </c>
      <c r="H486" s="5">
        <v>8694340065946</v>
      </c>
      <c r="I486" s="7">
        <v>18</v>
      </c>
      <c r="J486" s="7"/>
      <c r="K486" s="56" t="s">
        <v>1003</v>
      </c>
      <c r="L486" s="74"/>
      <c r="M486" s="74"/>
      <c r="N486" s="47"/>
    </row>
    <row r="487" spans="1:16" ht="20.100000000000001" customHeight="1">
      <c r="A487" s="153">
        <v>184832</v>
      </c>
      <c r="B487" s="12" t="s">
        <v>427</v>
      </c>
      <c r="C487" s="3" t="s">
        <v>428</v>
      </c>
      <c r="D487" s="4" t="s">
        <v>13</v>
      </c>
      <c r="E487" s="5">
        <v>30</v>
      </c>
      <c r="F487" s="5">
        <v>360</v>
      </c>
      <c r="G487" s="6">
        <v>3.95</v>
      </c>
      <c r="H487" s="5">
        <v>8694340094243</v>
      </c>
      <c r="I487" s="7">
        <v>18</v>
      </c>
      <c r="J487" s="7"/>
      <c r="K487" s="56" t="s">
        <v>1003</v>
      </c>
      <c r="L487" s="74"/>
      <c r="M487" s="74"/>
      <c r="N487" s="47"/>
    </row>
    <row r="488" spans="1:16" ht="20.100000000000001" customHeight="1">
      <c r="A488" s="153">
        <v>38786</v>
      </c>
      <c r="B488" s="12" t="s">
        <v>429</v>
      </c>
      <c r="C488" s="3" t="s">
        <v>20</v>
      </c>
      <c r="D488" s="4" t="s">
        <v>13</v>
      </c>
      <c r="E488" s="5">
        <v>30</v>
      </c>
      <c r="F488" s="5">
        <v>360</v>
      </c>
      <c r="G488" s="6">
        <v>3.25</v>
      </c>
      <c r="H488" s="5">
        <v>8694340065113</v>
      </c>
      <c r="I488" s="7">
        <v>18</v>
      </c>
      <c r="J488" s="7"/>
      <c r="K488" s="56" t="s">
        <v>1003</v>
      </c>
      <c r="L488" s="74"/>
      <c r="M488" s="74"/>
      <c r="N488" s="47"/>
    </row>
    <row r="489" spans="1:16" ht="20.100000000000001" customHeight="1">
      <c r="A489" s="153">
        <v>11520</v>
      </c>
      <c r="B489" s="12" t="s">
        <v>430</v>
      </c>
      <c r="C489" s="3" t="s">
        <v>20</v>
      </c>
      <c r="D489" s="4" t="s">
        <v>13</v>
      </c>
      <c r="E489" s="5">
        <v>30</v>
      </c>
      <c r="F489" s="5">
        <v>360</v>
      </c>
      <c r="G489" s="6">
        <v>4.3499999999999996</v>
      </c>
      <c r="H489" s="5">
        <v>8694340065045</v>
      </c>
      <c r="I489" s="7">
        <v>18</v>
      </c>
      <c r="J489" s="7"/>
      <c r="K489" s="56" t="s">
        <v>1003</v>
      </c>
      <c r="L489" s="74"/>
      <c r="M489" s="74"/>
      <c r="N489" s="47"/>
    </row>
    <row r="490" spans="1:16" ht="39.950000000000003" customHeight="1">
      <c r="A490" s="152" t="s">
        <v>431</v>
      </c>
      <c r="B490" s="53"/>
      <c r="C490" s="53"/>
      <c r="D490" s="53"/>
      <c r="E490" s="53"/>
      <c r="F490" s="53"/>
      <c r="G490" s="54"/>
      <c r="H490" s="53"/>
      <c r="I490" s="53"/>
      <c r="J490" s="7"/>
      <c r="K490" s="55"/>
      <c r="L490" s="73"/>
      <c r="M490" s="73"/>
      <c r="N490" s="47"/>
    </row>
    <row r="491" spans="1:16" ht="20.100000000000001" customHeight="1">
      <c r="A491" s="153">
        <v>10204</v>
      </c>
      <c r="B491" s="2" t="s">
        <v>432</v>
      </c>
      <c r="C491" s="3" t="s">
        <v>147</v>
      </c>
      <c r="D491" s="4" t="s">
        <v>13</v>
      </c>
      <c r="E491" s="5">
        <v>12</v>
      </c>
      <c r="F491" s="5">
        <v>240</v>
      </c>
      <c r="G491" s="6">
        <v>5.4</v>
      </c>
      <c r="H491" s="5">
        <v>8694340036076</v>
      </c>
      <c r="I491" s="7">
        <v>18</v>
      </c>
      <c r="J491" s="7"/>
      <c r="K491" s="56" t="s">
        <v>1003</v>
      </c>
      <c r="L491" s="74"/>
      <c r="M491" s="74"/>
      <c r="N491" s="47"/>
    </row>
    <row r="492" spans="1:16" ht="20.100000000000001" customHeight="1">
      <c r="A492" s="153">
        <v>10988</v>
      </c>
      <c r="B492" s="2" t="s">
        <v>433</v>
      </c>
      <c r="C492" s="3" t="s">
        <v>147</v>
      </c>
      <c r="D492" s="4" t="s">
        <v>13</v>
      </c>
      <c r="E492" s="5">
        <v>12</v>
      </c>
      <c r="F492" s="5">
        <v>240</v>
      </c>
      <c r="G492" s="6">
        <v>6.6</v>
      </c>
      <c r="H492" s="5">
        <v>8694340036083</v>
      </c>
      <c r="I492" s="7">
        <v>18</v>
      </c>
      <c r="J492" s="7"/>
      <c r="K492" s="56" t="s">
        <v>1003</v>
      </c>
      <c r="L492" s="74"/>
      <c r="M492" s="74"/>
      <c r="N492" s="47"/>
    </row>
    <row r="493" spans="1:16" ht="20.100000000000001" customHeight="1">
      <c r="A493" s="153">
        <v>10662</v>
      </c>
      <c r="B493" s="2" t="s">
        <v>434</v>
      </c>
      <c r="C493" s="3" t="s">
        <v>147</v>
      </c>
      <c r="D493" s="4" t="s">
        <v>13</v>
      </c>
      <c r="E493" s="5">
        <v>12</v>
      </c>
      <c r="F493" s="5">
        <v>240</v>
      </c>
      <c r="G493" s="6">
        <v>7.4</v>
      </c>
      <c r="H493" s="5">
        <v>8694340036090</v>
      </c>
      <c r="I493" s="7">
        <v>18</v>
      </c>
      <c r="J493" s="7"/>
      <c r="K493" s="56" t="s">
        <v>1003</v>
      </c>
      <c r="L493" s="74"/>
      <c r="M493" s="74"/>
      <c r="N493" s="47"/>
    </row>
    <row r="494" spans="1:16" ht="39.950000000000003" customHeight="1">
      <c r="A494" s="152" t="s">
        <v>435</v>
      </c>
      <c r="B494" s="53"/>
      <c r="C494" s="53"/>
      <c r="D494" s="53"/>
      <c r="E494" s="53"/>
      <c r="F494" s="53"/>
      <c r="G494" s="54"/>
      <c r="H494" s="53"/>
      <c r="I494" s="53"/>
      <c r="J494" s="7"/>
      <c r="K494" s="55"/>
      <c r="L494" s="73"/>
      <c r="M494" s="73"/>
      <c r="N494" s="47"/>
    </row>
    <row r="495" spans="1:16" ht="20.100000000000001" customHeight="1">
      <c r="A495" s="153">
        <v>105612</v>
      </c>
      <c r="B495" s="2" t="s">
        <v>436</v>
      </c>
      <c r="C495" s="3" t="s">
        <v>437</v>
      </c>
      <c r="D495" s="4" t="s">
        <v>13</v>
      </c>
      <c r="E495" s="5">
        <v>24</v>
      </c>
      <c r="F495" s="5">
        <v>288</v>
      </c>
      <c r="G495" s="6">
        <v>6.1</v>
      </c>
      <c r="H495" s="5">
        <v>8694340088143</v>
      </c>
      <c r="I495" s="7">
        <v>18</v>
      </c>
      <c r="J495" s="7"/>
      <c r="K495" s="56" t="s">
        <v>1003</v>
      </c>
      <c r="L495" s="74"/>
      <c r="M495" s="74"/>
      <c r="N495" s="47"/>
    </row>
    <row r="496" spans="1:16" ht="20.100000000000001" customHeight="1">
      <c r="A496" s="153">
        <v>105616</v>
      </c>
      <c r="B496" s="2" t="s">
        <v>436</v>
      </c>
      <c r="C496" s="3" t="s">
        <v>437</v>
      </c>
      <c r="D496" s="4" t="s">
        <v>13</v>
      </c>
      <c r="E496" s="5">
        <v>12</v>
      </c>
      <c r="F496" s="5">
        <v>144</v>
      </c>
      <c r="G496" s="6">
        <v>7.1</v>
      </c>
      <c r="H496" s="5">
        <v>8694340088136</v>
      </c>
      <c r="I496" s="7">
        <v>18</v>
      </c>
      <c r="J496" s="7"/>
      <c r="K496" s="56" t="s">
        <v>1003</v>
      </c>
      <c r="L496" s="74"/>
      <c r="M496" s="74"/>
      <c r="N496" s="47"/>
    </row>
    <row r="497" spans="1:14" ht="20.100000000000001" customHeight="1">
      <c r="A497" s="153">
        <v>105617</v>
      </c>
      <c r="B497" s="2" t="s">
        <v>438</v>
      </c>
      <c r="C497" s="3" t="s">
        <v>437</v>
      </c>
      <c r="D497" s="4" t="s">
        <v>13</v>
      </c>
      <c r="E497" s="5">
        <v>12</v>
      </c>
      <c r="F497" s="5">
        <v>144</v>
      </c>
      <c r="G497" s="6">
        <v>8.1</v>
      </c>
      <c r="H497" s="5">
        <v>8694340088129</v>
      </c>
      <c r="I497" s="7">
        <v>18</v>
      </c>
      <c r="J497" s="7"/>
      <c r="K497" s="56" t="s">
        <v>1003</v>
      </c>
      <c r="L497" s="74"/>
      <c r="M497" s="74"/>
      <c r="N497" s="47"/>
    </row>
    <row r="498" spans="1:14" ht="39.950000000000003" customHeight="1">
      <c r="A498" s="152" t="s">
        <v>1017</v>
      </c>
      <c r="B498" s="53"/>
      <c r="C498" s="53"/>
      <c r="D498" s="53"/>
      <c r="E498" s="53"/>
      <c r="F498" s="53"/>
      <c r="G498" s="54"/>
      <c r="H498" s="53"/>
      <c r="I498" s="53"/>
      <c r="J498" s="7"/>
      <c r="K498" s="55"/>
      <c r="L498" s="73"/>
      <c r="M498" s="73"/>
      <c r="N498" s="47"/>
    </row>
    <row r="499" spans="1:14" ht="20.100000000000001" customHeight="1">
      <c r="A499" s="153">
        <v>76605</v>
      </c>
      <c r="B499" s="2" t="s">
        <v>442</v>
      </c>
      <c r="C499" s="3" t="s">
        <v>142</v>
      </c>
      <c r="D499" s="4" t="s">
        <v>13</v>
      </c>
      <c r="E499" s="5">
        <v>50</v>
      </c>
      <c r="F499" s="5">
        <v>2000</v>
      </c>
      <c r="G499" s="6">
        <v>0.9</v>
      </c>
      <c r="H499" s="5">
        <v>8694340078151</v>
      </c>
      <c r="I499" s="7">
        <v>18</v>
      </c>
      <c r="J499" s="7">
        <v>0.6</v>
      </c>
      <c r="K499" s="56" t="s">
        <v>1012</v>
      </c>
      <c r="L499" s="74"/>
      <c r="M499" s="74"/>
      <c r="N499" s="47"/>
    </row>
    <row r="500" spans="1:14" ht="20.100000000000001" customHeight="1">
      <c r="A500" s="153">
        <v>76606</v>
      </c>
      <c r="B500" s="2" t="s">
        <v>442</v>
      </c>
      <c r="C500" s="3" t="s">
        <v>143</v>
      </c>
      <c r="D500" s="4" t="s">
        <v>13</v>
      </c>
      <c r="E500" s="5">
        <v>50</v>
      </c>
      <c r="F500" s="5">
        <v>2000</v>
      </c>
      <c r="G500" s="6">
        <v>0.9</v>
      </c>
      <c r="H500" s="5">
        <v>8694340078168</v>
      </c>
      <c r="I500" s="7">
        <v>18</v>
      </c>
      <c r="J500" s="7">
        <v>0.6</v>
      </c>
      <c r="K500" s="56" t="s">
        <v>1012</v>
      </c>
      <c r="L500" s="74"/>
      <c r="M500" s="74"/>
      <c r="N500" s="47"/>
    </row>
    <row r="501" spans="1:14" ht="20.100000000000001" customHeight="1">
      <c r="A501" s="153">
        <v>76607</v>
      </c>
      <c r="B501" s="2" t="s">
        <v>442</v>
      </c>
      <c r="C501" s="3" t="s">
        <v>144</v>
      </c>
      <c r="D501" s="4" t="s">
        <v>13</v>
      </c>
      <c r="E501" s="5">
        <v>50</v>
      </c>
      <c r="F501" s="5">
        <v>2000</v>
      </c>
      <c r="G501" s="6">
        <v>0.9</v>
      </c>
      <c r="H501" s="5">
        <v>8694340078243</v>
      </c>
      <c r="I501" s="7">
        <v>18</v>
      </c>
      <c r="J501" s="7">
        <v>0.6</v>
      </c>
      <c r="K501" s="56" t="s">
        <v>1012</v>
      </c>
      <c r="L501" s="74"/>
      <c r="M501" s="74"/>
      <c r="N501" s="47"/>
    </row>
    <row r="502" spans="1:14" ht="20.100000000000001" customHeight="1">
      <c r="A502" s="153">
        <v>252074</v>
      </c>
      <c r="B502" s="2" t="s">
        <v>443</v>
      </c>
      <c r="C502" s="3" t="s">
        <v>30</v>
      </c>
      <c r="D502" s="4" t="s">
        <v>13</v>
      </c>
      <c r="E502" s="5">
        <v>12</v>
      </c>
      <c r="F502" s="5">
        <v>1728</v>
      </c>
      <c r="G502" s="6">
        <v>1.5</v>
      </c>
      <c r="H502" s="5">
        <v>8694340100418</v>
      </c>
      <c r="I502" s="7">
        <v>18</v>
      </c>
      <c r="J502" s="7">
        <v>1</v>
      </c>
      <c r="K502" s="56" t="s">
        <v>1009</v>
      </c>
      <c r="L502" s="74"/>
      <c r="M502" s="74"/>
      <c r="N502" s="47"/>
    </row>
    <row r="503" spans="1:14" ht="20.100000000000001" customHeight="1">
      <c r="A503" s="153">
        <v>252075</v>
      </c>
      <c r="B503" s="2" t="s">
        <v>443</v>
      </c>
      <c r="C503" s="3" t="s">
        <v>143</v>
      </c>
      <c r="D503" s="4" t="s">
        <v>13</v>
      </c>
      <c r="E503" s="5">
        <v>12</v>
      </c>
      <c r="F503" s="5">
        <v>1728</v>
      </c>
      <c r="G503" s="6">
        <v>1.5</v>
      </c>
      <c r="H503" s="5">
        <v>8694340100425</v>
      </c>
      <c r="I503" s="7">
        <v>18</v>
      </c>
      <c r="J503" s="7">
        <v>1</v>
      </c>
      <c r="K503" s="56" t="s">
        <v>1009</v>
      </c>
      <c r="L503" s="74"/>
      <c r="M503" s="74"/>
      <c r="N503" s="47"/>
    </row>
    <row r="504" spans="1:14" ht="20.100000000000001" customHeight="1">
      <c r="A504" s="153">
        <v>252076</v>
      </c>
      <c r="B504" s="2" t="s">
        <v>443</v>
      </c>
      <c r="C504" s="3" t="s">
        <v>144</v>
      </c>
      <c r="D504" s="4" t="s">
        <v>13</v>
      </c>
      <c r="E504" s="5">
        <v>12</v>
      </c>
      <c r="F504" s="5">
        <v>1728</v>
      </c>
      <c r="G504" s="6">
        <v>1.5</v>
      </c>
      <c r="H504" s="5">
        <v>8694340100432</v>
      </c>
      <c r="I504" s="7">
        <v>18</v>
      </c>
      <c r="J504" s="7">
        <v>1</v>
      </c>
      <c r="K504" s="56" t="s">
        <v>1009</v>
      </c>
      <c r="L504" s="74"/>
      <c r="M504" s="74"/>
      <c r="N504" s="47"/>
    </row>
    <row r="505" spans="1:14" ht="20.100000000000001" customHeight="1">
      <c r="A505" s="153">
        <v>252077</v>
      </c>
      <c r="B505" s="2" t="s">
        <v>444</v>
      </c>
      <c r="C505" s="3" t="s">
        <v>445</v>
      </c>
      <c r="D505" s="4" t="s">
        <v>169</v>
      </c>
      <c r="E505" s="5" t="s">
        <v>83</v>
      </c>
      <c r="F505" s="5">
        <v>40</v>
      </c>
      <c r="G505" s="6">
        <v>99</v>
      </c>
      <c r="H505" s="5">
        <v>8694340100401</v>
      </c>
      <c r="I505" s="7">
        <v>18</v>
      </c>
      <c r="J505" s="7"/>
      <c r="K505" s="56" t="s">
        <v>1009</v>
      </c>
      <c r="L505" s="74"/>
      <c r="M505" s="74"/>
      <c r="N505" s="47"/>
    </row>
    <row r="506" spans="1:14" ht="20.100000000000001" customHeight="1">
      <c r="A506" s="153">
        <v>10245</v>
      </c>
      <c r="B506" s="2" t="s">
        <v>446</v>
      </c>
      <c r="C506" s="3" t="s">
        <v>142</v>
      </c>
      <c r="D506" s="4" t="s">
        <v>13</v>
      </c>
      <c r="E506" s="5">
        <v>20</v>
      </c>
      <c r="F506" s="5">
        <v>1000</v>
      </c>
      <c r="G506" s="6">
        <v>2.4</v>
      </c>
      <c r="H506" s="5">
        <v>8694340056784</v>
      </c>
      <c r="I506" s="7">
        <v>18</v>
      </c>
      <c r="J506" s="7"/>
      <c r="K506" s="56" t="s">
        <v>1015</v>
      </c>
      <c r="L506" s="74"/>
      <c r="M506" s="74"/>
      <c r="N506" s="47"/>
    </row>
    <row r="507" spans="1:14" ht="20.100000000000001" customHeight="1">
      <c r="A507" s="153">
        <v>10782</v>
      </c>
      <c r="B507" s="2" t="s">
        <v>447</v>
      </c>
      <c r="C507" s="3" t="s">
        <v>143</v>
      </c>
      <c r="D507" s="4" t="s">
        <v>13</v>
      </c>
      <c r="E507" s="5">
        <v>20</v>
      </c>
      <c r="F507" s="5">
        <v>1000</v>
      </c>
      <c r="G507" s="6">
        <v>2.4</v>
      </c>
      <c r="H507" s="5">
        <v>8694340056777</v>
      </c>
      <c r="I507" s="7">
        <v>18</v>
      </c>
      <c r="J507" s="7"/>
      <c r="K507" s="56" t="s">
        <v>1015</v>
      </c>
      <c r="L507" s="74"/>
      <c r="M507" s="74"/>
      <c r="N507" s="47"/>
    </row>
    <row r="508" spans="1:14" ht="20.100000000000001" customHeight="1">
      <c r="A508" s="153">
        <v>10533</v>
      </c>
      <c r="B508" s="2" t="s">
        <v>446</v>
      </c>
      <c r="C508" s="3" t="s">
        <v>144</v>
      </c>
      <c r="D508" s="4" t="s">
        <v>13</v>
      </c>
      <c r="E508" s="5">
        <v>20</v>
      </c>
      <c r="F508" s="5">
        <v>1000</v>
      </c>
      <c r="G508" s="6">
        <v>2.4</v>
      </c>
      <c r="H508" s="5">
        <v>8694340056791</v>
      </c>
      <c r="I508" s="7">
        <v>18</v>
      </c>
      <c r="J508" s="7"/>
      <c r="K508" s="56" t="s">
        <v>1015</v>
      </c>
      <c r="L508" s="74"/>
      <c r="M508" s="74"/>
      <c r="N508" s="47"/>
    </row>
    <row r="509" spans="1:14" ht="20.100000000000001" customHeight="1">
      <c r="A509" s="153">
        <v>78932</v>
      </c>
      <c r="B509" s="2" t="s">
        <v>448</v>
      </c>
      <c r="C509" s="3" t="s">
        <v>143</v>
      </c>
      <c r="D509" s="4" t="s">
        <v>13</v>
      </c>
      <c r="E509" s="5">
        <v>24</v>
      </c>
      <c r="F509" s="5">
        <v>576</v>
      </c>
      <c r="G509" s="6">
        <v>6.95</v>
      </c>
      <c r="H509" s="5">
        <v>8694340081373</v>
      </c>
      <c r="I509" s="7">
        <v>18</v>
      </c>
      <c r="J509" s="7"/>
      <c r="K509" s="56" t="s">
        <v>1003</v>
      </c>
      <c r="L509" s="74"/>
      <c r="M509" s="74"/>
      <c r="N509" s="47"/>
    </row>
    <row r="510" spans="1:14" ht="39.950000000000003" customHeight="1">
      <c r="A510" s="152" t="s">
        <v>449</v>
      </c>
      <c r="B510" s="53"/>
      <c r="C510" s="53"/>
      <c r="D510" s="53"/>
      <c r="E510" s="53"/>
      <c r="F510" s="53"/>
      <c r="G510" s="54"/>
      <c r="H510" s="53"/>
      <c r="I510" s="53"/>
      <c r="J510" s="7"/>
      <c r="K510" s="55"/>
      <c r="L510" s="73"/>
      <c r="M510" s="73"/>
      <c r="N510" s="47"/>
    </row>
    <row r="511" spans="1:14" ht="20.100000000000001" customHeight="1">
      <c r="A511" s="153">
        <v>71293</v>
      </c>
      <c r="B511" s="2" t="s">
        <v>450</v>
      </c>
      <c r="C511" s="3" t="s">
        <v>30</v>
      </c>
      <c r="D511" s="4" t="s">
        <v>13</v>
      </c>
      <c r="E511" s="5">
        <v>12</v>
      </c>
      <c r="F511" s="5">
        <v>864</v>
      </c>
      <c r="G511" s="6">
        <v>5.25</v>
      </c>
      <c r="H511" s="5">
        <v>8694340075952</v>
      </c>
      <c r="I511" s="7">
        <v>18</v>
      </c>
      <c r="J511" s="7"/>
      <c r="K511" s="56" t="s">
        <v>1003</v>
      </c>
      <c r="L511" s="74"/>
      <c r="M511" s="74"/>
      <c r="N511" s="47"/>
    </row>
    <row r="512" spans="1:14" ht="20.100000000000001" customHeight="1">
      <c r="A512" s="153">
        <v>71294</v>
      </c>
      <c r="B512" s="2" t="s">
        <v>450</v>
      </c>
      <c r="C512" s="3" t="s">
        <v>143</v>
      </c>
      <c r="D512" s="4" t="s">
        <v>13</v>
      </c>
      <c r="E512" s="5">
        <v>12</v>
      </c>
      <c r="F512" s="5">
        <v>864</v>
      </c>
      <c r="G512" s="6">
        <v>5.25</v>
      </c>
      <c r="H512" s="5">
        <v>8694340075969</v>
      </c>
      <c r="I512" s="7">
        <v>18</v>
      </c>
      <c r="J512" s="7"/>
      <c r="K512" s="56" t="s">
        <v>1003</v>
      </c>
      <c r="L512" s="74"/>
      <c r="M512" s="74"/>
      <c r="N512" s="47"/>
    </row>
    <row r="513" spans="1:14" ht="20.100000000000001" customHeight="1">
      <c r="A513" s="153">
        <v>240727</v>
      </c>
      <c r="B513" s="2" t="s">
        <v>451</v>
      </c>
      <c r="C513" s="3" t="s">
        <v>452</v>
      </c>
      <c r="D513" s="4" t="s">
        <v>169</v>
      </c>
      <c r="E513" s="5" t="s">
        <v>83</v>
      </c>
      <c r="F513" s="5">
        <v>4</v>
      </c>
      <c r="G513" s="6">
        <v>630</v>
      </c>
      <c r="H513" s="5">
        <v>8694340098609</v>
      </c>
      <c r="I513" s="7">
        <v>18</v>
      </c>
      <c r="J513" s="7"/>
      <c r="K513" s="56" t="s">
        <v>1003</v>
      </c>
      <c r="L513" s="74"/>
      <c r="M513" s="74"/>
      <c r="N513" s="47"/>
    </row>
    <row r="514" spans="1:14" ht="39.950000000000003" customHeight="1">
      <c r="A514" s="152" t="s">
        <v>453</v>
      </c>
      <c r="B514" s="53"/>
      <c r="C514" s="53"/>
      <c r="D514" s="53"/>
      <c r="E514" s="53"/>
      <c r="F514" s="53"/>
      <c r="G514" s="54"/>
      <c r="H514" s="53"/>
      <c r="I514" s="53"/>
      <c r="J514" s="7"/>
      <c r="K514" s="55"/>
      <c r="L514" s="73"/>
      <c r="M514" s="73"/>
      <c r="N514" s="47"/>
    </row>
    <row r="515" spans="1:14" ht="20.100000000000001" customHeight="1">
      <c r="A515" s="153">
        <v>74273</v>
      </c>
      <c r="B515" s="12" t="s">
        <v>454</v>
      </c>
      <c r="C515" s="5" t="s">
        <v>52</v>
      </c>
      <c r="D515" s="4" t="s">
        <v>192</v>
      </c>
      <c r="E515" s="5">
        <v>25</v>
      </c>
      <c r="F515" s="5">
        <v>50</v>
      </c>
      <c r="G515" s="6">
        <v>10.5</v>
      </c>
      <c r="H515" s="5">
        <v>8694340077055</v>
      </c>
      <c r="I515" s="7">
        <v>18</v>
      </c>
      <c r="J515" s="7"/>
      <c r="K515" s="56" t="s">
        <v>1003</v>
      </c>
      <c r="L515" s="74"/>
      <c r="M515" s="74"/>
      <c r="N515" s="47"/>
    </row>
    <row r="516" spans="1:14" ht="39.950000000000003" customHeight="1">
      <c r="A516" s="152" t="s">
        <v>468</v>
      </c>
      <c r="B516" s="53"/>
      <c r="C516" s="53"/>
      <c r="D516" s="53"/>
      <c r="E516" s="53"/>
      <c r="F516" s="53"/>
      <c r="G516" s="54"/>
      <c r="H516" s="53"/>
      <c r="I516" s="53"/>
      <c r="J516" s="7"/>
      <c r="K516" s="55"/>
      <c r="L516" s="73"/>
      <c r="M516" s="73"/>
      <c r="N516" s="47"/>
    </row>
    <row r="517" spans="1:14" ht="20.100000000000001" customHeight="1">
      <c r="A517" s="153">
        <v>158835</v>
      </c>
      <c r="B517" s="12" t="s">
        <v>469</v>
      </c>
      <c r="C517" s="5" t="s">
        <v>470</v>
      </c>
      <c r="D517" s="4" t="s">
        <v>192</v>
      </c>
      <c r="E517" s="5" t="s">
        <v>83</v>
      </c>
      <c r="F517" s="5">
        <v>50</v>
      </c>
      <c r="G517" s="6">
        <v>6.3</v>
      </c>
      <c r="H517" s="5">
        <v>8694340091983</v>
      </c>
      <c r="I517" s="7">
        <v>8</v>
      </c>
      <c r="J517" s="7">
        <v>4.75</v>
      </c>
      <c r="K517" s="56" t="s">
        <v>1003</v>
      </c>
      <c r="L517" s="74"/>
      <c r="M517" s="74"/>
      <c r="N517" s="47"/>
    </row>
    <row r="518" spans="1:14" ht="20.100000000000001" customHeight="1">
      <c r="A518" s="153">
        <v>176452</v>
      </c>
      <c r="B518" s="12" t="s">
        <v>471</v>
      </c>
      <c r="C518" s="5" t="s">
        <v>470</v>
      </c>
      <c r="D518" s="4" t="s">
        <v>192</v>
      </c>
      <c r="E518" s="5" t="s">
        <v>83</v>
      </c>
      <c r="F518" s="5">
        <v>25</v>
      </c>
      <c r="G518" s="6">
        <v>11.8</v>
      </c>
      <c r="H518" s="5">
        <v>8694340092447</v>
      </c>
      <c r="I518" s="7">
        <v>8</v>
      </c>
      <c r="J518" s="7">
        <v>8.25</v>
      </c>
      <c r="K518" s="56" t="s">
        <v>1003</v>
      </c>
      <c r="L518" s="74"/>
      <c r="M518" s="74"/>
      <c r="N518" s="47"/>
    </row>
    <row r="519" spans="1:14" ht="39.950000000000003" customHeight="1">
      <c r="A519" s="152" t="s">
        <v>490</v>
      </c>
      <c r="B519" s="53"/>
      <c r="C519" s="53"/>
      <c r="D519" s="53"/>
      <c r="E519" s="53"/>
      <c r="F519" s="53"/>
      <c r="G519" s="54"/>
      <c r="H519" s="53"/>
      <c r="I519" s="53"/>
      <c r="J519" s="7"/>
      <c r="K519" s="55"/>
      <c r="L519" s="73"/>
      <c r="M519" s="73"/>
      <c r="N519" s="47"/>
    </row>
    <row r="520" spans="1:14" ht="20.100000000000001" customHeight="1">
      <c r="A520" s="153">
        <v>252809</v>
      </c>
      <c r="B520" s="12" t="s">
        <v>491</v>
      </c>
      <c r="C520" s="5" t="s">
        <v>492</v>
      </c>
      <c r="D520" s="4" t="s">
        <v>192</v>
      </c>
      <c r="E520" s="5" t="s">
        <v>83</v>
      </c>
      <c r="F520" s="5">
        <v>4</v>
      </c>
      <c r="G520" s="6">
        <v>148</v>
      </c>
      <c r="H520" s="17">
        <v>8694340100555</v>
      </c>
      <c r="I520" s="7">
        <v>18</v>
      </c>
      <c r="J520" s="7">
        <v>110</v>
      </c>
      <c r="K520" s="56" t="s">
        <v>1003</v>
      </c>
      <c r="L520" s="74"/>
      <c r="M520" s="74"/>
      <c r="N520" s="47"/>
    </row>
    <row r="521" spans="1:14" ht="20.100000000000001" customHeight="1">
      <c r="A521" s="153">
        <v>78662</v>
      </c>
      <c r="B521" s="12" t="s">
        <v>491</v>
      </c>
      <c r="C521" s="5" t="s">
        <v>33</v>
      </c>
      <c r="D521" s="4" t="s">
        <v>192</v>
      </c>
      <c r="E521" s="5" t="s">
        <v>83</v>
      </c>
      <c r="F521" s="5">
        <v>4</v>
      </c>
      <c r="G521" s="6">
        <v>148</v>
      </c>
      <c r="H521" s="17">
        <v>8694340078779</v>
      </c>
      <c r="I521" s="7">
        <v>18</v>
      </c>
      <c r="J521" s="7">
        <v>110</v>
      </c>
      <c r="K521" s="56" t="s">
        <v>1003</v>
      </c>
      <c r="L521" s="74"/>
      <c r="M521" s="74"/>
      <c r="N521" s="47"/>
    </row>
    <row r="522" spans="1:14" ht="20.100000000000001" customHeight="1">
      <c r="A522" s="153">
        <v>78611</v>
      </c>
      <c r="B522" s="12" t="s">
        <v>491</v>
      </c>
      <c r="C522" s="5" t="s">
        <v>30</v>
      </c>
      <c r="D522" s="4" t="s">
        <v>192</v>
      </c>
      <c r="E522" s="5" t="s">
        <v>83</v>
      </c>
      <c r="F522" s="5">
        <v>4</v>
      </c>
      <c r="G522" s="6">
        <v>148</v>
      </c>
      <c r="H522" s="17">
        <v>8694340078854</v>
      </c>
      <c r="I522" s="7">
        <v>18</v>
      </c>
      <c r="J522" s="7">
        <v>110</v>
      </c>
      <c r="K522" s="56" t="s">
        <v>1003</v>
      </c>
      <c r="L522" s="74"/>
      <c r="M522" s="74"/>
      <c r="N522" s="47"/>
    </row>
    <row r="523" spans="1:14" ht="20.100000000000001" customHeight="1">
      <c r="A523" s="153">
        <v>78612</v>
      </c>
      <c r="B523" s="12" t="s">
        <v>491</v>
      </c>
      <c r="C523" s="5" t="s">
        <v>147</v>
      </c>
      <c r="D523" s="4" t="s">
        <v>192</v>
      </c>
      <c r="E523" s="5" t="s">
        <v>83</v>
      </c>
      <c r="F523" s="5">
        <v>4</v>
      </c>
      <c r="G523" s="6">
        <v>148</v>
      </c>
      <c r="H523" s="17">
        <v>8694340078786</v>
      </c>
      <c r="I523" s="7">
        <v>18</v>
      </c>
      <c r="J523" s="7">
        <v>110</v>
      </c>
      <c r="K523" s="56" t="s">
        <v>1003</v>
      </c>
      <c r="L523" s="74"/>
      <c r="M523" s="74"/>
      <c r="N523" s="47"/>
    </row>
    <row r="524" spans="1:14" ht="20.100000000000001" customHeight="1">
      <c r="A524" s="153">
        <v>78613</v>
      </c>
      <c r="B524" s="12" t="s">
        <v>491</v>
      </c>
      <c r="C524" s="5" t="s">
        <v>144</v>
      </c>
      <c r="D524" s="4" t="s">
        <v>192</v>
      </c>
      <c r="E524" s="5" t="s">
        <v>83</v>
      </c>
      <c r="F524" s="5">
        <v>4</v>
      </c>
      <c r="G524" s="6">
        <v>148</v>
      </c>
      <c r="H524" s="17">
        <v>8694340078892</v>
      </c>
      <c r="I524" s="7">
        <v>18</v>
      </c>
      <c r="J524" s="7">
        <v>110</v>
      </c>
      <c r="K524" s="56" t="s">
        <v>1003</v>
      </c>
      <c r="L524" s="74"/>
      <c r="M524" s="74"/>
      <c r="N524" s="47"/>
    </row>
    <row r="525" spans="1:14" ht="20.100000000000001" customHeight="1">
      <c r="A525" s="153">
        <v>257365</v>
      </c>
      <c r="B525" s="12" t="s">
        <v>491</v>
      </c>
      <c r="C525" s="5" t="s">
        <v>493</v>
      </c>
      <c r="D525" s="4" t="s">
        <v>192</v>
      </c>
      <c r="E525" s="5" t="s">
        <v>83</v>
      </c>
      <c r="F525" s="5">
        <v>4</v>
      </c>
      <c r="G525" s="6">
        <v>148</v>
      </c>
      <c r="H525" s="17">
        <v>8694340100982</v>
      </c>
      <c r="I525" s="7">
        <v>18</v>
      </c>
      <c r="J525" s="7">
        <v>110</v>
      </c>
      <c r="K525" s="56" t="s">
        <v>1003</v>
      </c>
      <c r="L525" s="74"/>
      <c r="M525" s="74"/>
      <c r="N525" s="47"/>
    </row>
    <row r="526" spans="1:14" ht="20.100000000000001" customHeight="1">
      <c r="A526" s="153">
        <v>78615</v>
      </c>
      <c r="B526" s="12" t="s">
        <v>491</v>
      </c>
      <c r="C526" s="5" t="s">
        <v>494</v>
      </c>
      <c r="D526" s="4" t="s">
        <v>192</v>
      </c>
      <c r="E526" s="5" t="s">
        <v>83</v>
      </c>
      <c r="F526" s="5">
        <v>4</v>
      </c>
      <c r="G526" s="6">
        <v>148</v>
      </c>
      <c r="H526" s="5">
        <v>8694340078847</v>
      </c>
      <c r="I526" s="7">
        <v>18</v>
      </c>
      <c r="J526" s="7">
        <v>110</v>
      </c>
      <c r="K526" s="56" t="s">
        <v>1003</v>
      </c>
      <c r="L526" s="74"/>
      <c r="M526" s="74"/>
      <c r="N526" s="47"/>
    </row>
    <row r="527" spans="1:14" ht="20.100000000000001" customHeight="1">
      <c r="A527" s="153">
        <v>78616</v>
      </c>
      <c r="B527" s="12" t="s">
        <v>491</v>
      </c>
      <c r="C527" s="5" t="s">
        <v>166</v>
      </c>
      <c r="D527" s="4" t="s">
        <v>192</v>
      </c>
      <c r="E527" s="5" t="s">
        <v>83</v>
      </c>
      <c r="F527" s="5">
        <v>4</v>
      </c>
      <c r="G527" s="6">
        <v>148</v>
      </c>
      <c r="H527" s="5">
        <v>8694340078830</v>
      </c>
      <c r="I527" s="7">
        <v>18</v>
      </c>
      <c r="J527" s="7">
        <v>110</v>
      </c>
      <c r="K527" s="56" t="s">
        <v>1003</v>
      </c>
      <c r="L527" s="74"/>
      <c r="M527" s="74"/>
      <c r="N527" s="47"/>
    </row>
    <row r="528" spans="1:14" ht="20.100000000000001" customHeight="1">
      <c r="A528" s="153">
        <v>78618</v>
      </c>
      <c r="B528" s="12" t="s">
        <v>495</v>
      </c>
      <c r="C528" s="5" t="s">
        <v>496</v>
      </c>
      <c r="D528" s="4" t="s">
        <v>192</v>
      </c>
      <c r="E528" s="5" t="s">
        <v>83</v>
      </c>
      <c r="F528" s="5">
        <v>4</v>
      </c>
      <c r="G528" s="6">
        <v>148</v>
      </c>
      <c r="H528" s="5">
        <v>8694340078823</v>
      </c>
      <c r="I528" s="7">
        <v>18</v>
      </c>
      <c r="J528" s="7">
        <v>110</v>
      </c>
      <c r="K528" s="56" t="s">
        <v>1003</v>
      </c>
      <c r="L528" s="74"/>
      <c r="M528" s="74"/>
      <c r="N528" s="47"/>
    </row>
    <row r="529" spans="1:14" ht="20.100000000000001" customHeight="1">
      <c r="A529" s="153">
        <v>78619</v>
      </c>
      <c r="B529" s="12" t="s">
        <v>491</v>
      </c>
      <c r="C529" s="5" t="s">
        <v>497</v>
      </c>
      <c r="D529" s="4" t="s">
        <v>192</v>
      </c>
      <c r="E529" s="5" t="s">
        <v>83</v>
      </c>
      <c r="F529" s="5">
        <v>4</v>
      </c>
      <c r="G529" s="6">
        <v>148</v>
      </c>
      <c r="H529" s="5">
        <v>8694340078861</v>
      </c>
      <c r="I529" s="7">
        <v>18</v>
      </c>
      <c r="J529" s="7">
        <v>110</v>
      </c>
      <c r="K529" s="56" t="s">
        <v>1003</v>
      </c>
      <c r="L529" s="74"/>
      <c r="M529" s="74"/>
      <c r="N529" s="47"/>
    </row>
    <row r="530" spans="1:14" ht="20.100000000000001" customHeight="1">
      <c r="A530" s="153">
        <v>78620</v>
      </c>
      <c r="B530" s="12" t="s">
        <v>491</v>
      </c>
      <c r="C530" s="5" t="s">
        <v>165</v>
      </c>
      <c r="D530" s="4" t="s">
        <v>192</v>
      </c>
      <c r="E530" s="5" t="s">
        <v>83</v>
      </c>
      <c r="F530" s="5">
        <v>4</v>
      </c>
      <c r="G530" s="6">
        <v>148</v>
      </c>
      <c r="H530" s="5">
        <v>8694340078816</v>
      </c>
      <c r="I530" s="7">
        <v>18</v>
      </c>
      <c r="J530" s="7">
        <v>110</v>
      </c>
      <c r="K530" s="56" t="s">
        <v>1003</v>
      </c>
      <c r="L530" s="74"/>
      <c r="M530" s="74"/>
      <c r="N530" s="47"/>
    </row>
    <row r="531" spans="1:14" ht="20.100000000000001" customHeight="1">
      <c r="A531" s="153">
        <v>78621</v>
      </c>
      <c r="B531" s="12" t="s">
        <v>491</v>
      </c>
      <c r="C531" s="5" t="s">
        <v>498</v>
      </c>
      <c r="D531" s="4" t="s">
        <v>192</v>
      </c>
      <c r="E531" s="5" t="s">
        <v>83</v>
      </c>
      <c r="F531" s="5">
        <v>4</v>
      </c>
      <c r="G531" s="6">
        <v>148</v>
      </c>
      <c r="H531" s="5">
        <v>8694340078809</v>
      </c>
      <c r="I531" s="7">
        <v>18</v>
      </c>
      <c r="J531" s="7">
        <v>110</v>
      </c>
      <c r="K531" s="56" t="s">
        <v>1003</v>
      </c>
      <c r="L531" s="74"/>
      <c r="M531" s="74"/>
      <c r="N531" s="47"/>
    </row>
    <row r="532" spans="1:14" ht="20.100000000000001" customHeight="1">
      <c r="A532" s="153">
        <v>78622</v>
      </c>
      <c r="B532" s="12" t="s">
        <v>495</v>
      </c>
      <c r="C532" s="5" t="s">
        <v>148</v>
      </c>
      <c r="D532" s="4" t="s">
        <v>192</v>
      </c>
      <c r="E532" s="5" t="s">
        <v>83</v>
      </c>
      <c r="F532" s="5">
        <v>4</v>
      </c>
      <c r="G532" s="6">
        <v>148</v>
      </c>
      <c r="H532" s="5">
        <v>8694340078793</v>
      </c>
      <c r="I532" s="7">
        <v>18</v>
      </c>
      <c r="J532" s="7">
        <v>110</v>
      </c>
      <c r="K532" s="56" t="s">
        <v>1003</v>
      </c>
      <c r="L532" s="74"/>
      <c r="M532" s="74"/>
      <c r="N532" s="47"/>
    </row>
    <row r="533" spans="1:14" ht="20.100000000000001" customHeight="1">
      <c r="A533" s="153">
        <v>78624</v>
      </c>
      <c r="B533" s="12" t="s">
        <v>491</v>
      </c>
      <c r="C533" s="5" t="s">
        <v>145</v>
      </c>
      <c r="D533" s="4" t="s">
        <v>192</v>
      </c>
      <c r="E533" s="5" t="s">
        <v>83</v>
      </c>
      <c r="F533" s="5">
        <v>4</v>
      </c>
      <c r="G533" s="6">
        <v>148</v>
      </c>
      <c r="H533" s="5">
        <v>8694340078762</v>
      </c>
      <c r="I533" s="7">
        <v>18</v>
      </c>
      <c r="J533" s="7">
        <v>110</v>
      </c>
      <c r="K533" s="56" t="s">
        <v>1003</v>
      </c>
      <c r="L533" s="74"/>
      <c r="M533" s="74"/>
      <c r="N533" s="47"/>
    </row>
    <row r="534" spans="1:14" ht="20.100000000000001" customHeight="1">
      <c r="A534" s="153">
        <v>78626</v>
      </c>
      <c r="B534" s="12" t="s">
        <v>491</v>
      </c>
      <c r="C534" s="5" t="s">
        <v>154</v>
      </c>
      <c r="D534" s="4" t="s">
        <v>192</v>
      </c>
      <c r="E534" s="5" t="s">
        <v>83</v>
      </c>
      <c r="F534" s="5">
        <v>4</v>
      </c>
      <c r="G534" s="6">
        <v>148</v>
      </c>
      <c r="H534" s="5">
        <v>8694340078755</v>
      </c>
      <c r="I534" s="7">
        <v>18</v>
      </c>
      <c r="J534" s="7">
        <v>110</v>
      </c>
      <c r="K534" s="56" t="s">
        <v>1003</v>
      </c>
      <c r="L534" s="74"/>
      <c r="M534" s="74"/>
      <c r="N534" s="47"/>
    </row>
    <row r="535" spans="1:14" ht="20.100000000000001" customHeight="1">
      <c r="A535" s="153">
        <v>78629</v>
      </c>
      <c r="B535" s="12" t="s">
        <v>491</v>
      </c>
      <c r="C535" s="5" t="s">
        <v>499</v>
      </c>
      <c r="D535" s="4" t="s">
        <v>192</v>
      </c>
      <c r="E535" s="5" t="s">
        <v>83</v>
      </c>
      <c r="F535" s="5">
        <v>4</v>
      </c>
      <c r="G535" s="6">
        <v>148</v>
      </c>
      <c r="H535" s="5">
        <v>8694340078731</v>
      </c>
      <c r="I535" s="7">
        <v>18</v>
      </c>
      <c r="J535" s="7">
        <v>110</v>
      </c>
      <c r="K535" s="56" t="s">
        <v>1003</v>
      </c>
      <c r="L535" s="74"/>
      <c r="M535" s="74"/>
      <c r="N535" s="47"/>
    </row>
    <row r="536" spans="1:14" ht="20.100000000000001" customHeight="1">
      <c r="A536" s="153">
        <v>78627</v>
      </c>
      <c r="B536" s="12" t="s">
        <v>491</v>
      </c>
      <c r="C536" s="5" t="s">
        <v>149</v>
      </c>
      <c r="D536" s="4" t="s">
        <v>192</v>
      </c>
      <c r="E536" s="5" t="s">
        <v>83</v>
      </c>
      <c r="F536" s="5">
        <v>4</v>
      </c>
      <c r="G536" s="6">
        <v>148</v>
      </c>
      <c r="H536" s="5">
        <v>8694340078748</v>
      </c>
      <c r="I536" s="7">
        <v>18</v>
      </c>
      <c r="J536" s="7">
        <v>110</v>
      </c>
      <c r="K536" s="56" t="s">
        <v>1003</v>
      </c>
      <c r="L536" s="74"/>
      <c r="M536" s="74"/>
      <c r="N536" s="47"/>
    </row>
    <row r="537" spans="1:14" ht="20.100000000000001" customHeight="1">
      <c r="A537" s="153">
        <v>73817</v>
      </c>
      <c r="B537" s="12" t="s">
        <v>500</v>
      </c>
      <c r="C537" s="3" t="s">
        <v>401</v>
      </c>
      <c r="D537" s="4" t="s">
        <v>192</v>
      </c>
      <c r="E537" s="5" t="s">
        <v>83</v>
      </c>
      <c r="F537" s="5">
        <v>40</v>
      </c>
      <c r="G537" s="6">
        <v>16.899999999999999</v>
      </c>
      <c r="H537" s="5">
        <v>8694340083414</v>
      </c>
      <c r="I537" s="7">
        <v>18</v>
      </c>
      <c r="J537" s="7">
        <v>11.9</v>
      </c>
      <c r="K537" s="56" t="s">
        <v>1003</v>
      </c>
      <c r="L537" s="74"/>
      <c r="M537" s="74"/>
      <c r="N537" s="47"/>
    </row>
    <row r="538" spans="1:14" ht="20.100000000000001" customHeight="1">
      <c r="A538" s="153">
        <v>93684</v>
      </c>
      <c r="B538" s="12" t="s">
        <v>491</v>
      </c>
      <c r="C538" s="3" t="s">
        <v>401</v>
      </c>
      <c r="D538" s="4" t="s">
        <v>192</v>
      </c>
      <c r="E538" s="5" t="s">
        <v>83</v>
      </c>
      <c r="F538" s="5">
        <v>4</v>
      </c>
      <c r="G538" s="6">
        <v>155</v>
      </c>
      <c r="H538" s="5">
        <v>8694340086408</v>
      </c>
      <c r="I538" s="7">
        <v>18</v>
      </c>
      <c r="J538" s="7">
        <v>115</v>
      </c>
      <c r="K538" s="56" t="s">
        <v>1003</v>
      </c>
      <c r="L538" s="74"/>
      <c r="M538" s="74"/>
      <c r="N538" s="47"/>
    </row>
    <row r="539" spans="1:14" ht="20.100000000000001" customHeight="1">
      <c r="A539" s="153">
        <v>78366</v>
      </c>
      <c r="B539" s="12" t="s">
        <v>489</v>
      </c>
      <c r="C539" s="3" t="s">
        <v>401</v>
      </c>
      <c r="D539" s="4" t="s">
        <v>192</v>
      </c>
      <c r="E539" s="5" t="s">
        <v>83</v>
      </c>
      <c r="F539" s="5">
        <v>160</v>
      </c>
      <c r="G539" s="6">
        <v>5.35</v>
      </c>
      <c r="H539" s="5">
        <v>8694340077758</v>
      </c>
      <c r="I539" s="7">
        <v>18</v>
      </c>
      <c r="J539" s="7">
        <v>3.85</v>
      </c>
      <c r="K539" s="56" t="s">
        <v>1003</v>
      </c>
      <c r="L539" s="74"/>
      <c r="M539" s="74"/>
      <c r="N539" s="47"/>
    </row>
    <row r="540" spans="1:14" ht="39.950000000000003" customHeight="1">
      <c r="A540" s="152" t="s">
        <v>490</v>
      </c>
      <c r="B540" s="53"/>
      <c r="C540" s="53"/>
      <c r="D540" s="53"/>
      <c r="E540" s="53"/>
      <c r="F540" s="53"/>
      <c r="G540" s="54"/>
      <c r="H540" s="53"/>
      <c r="I540" s="53"/>
      <c r="J540" s="7"/>
      <c r="K540" s="55"/>
      <c r="L540" s="73"/>
      <c r="M540" s="73"/>
      <c r="N540" s="47"/>
    </row>
    <row r="541" spans="1:14" ht="20.100000000000001" customHeight="1">
      <c r="A541" s="153">
        <v>298703</v>
      </c>
      <c r="B541" s="12" t="s">
        <v>997</v>
      </c>
      <c r="C541" s="5" t="s">
        <v>80</v>
      </c>
      <c r="D541" s="4" t="s">
        <v>192</v>
      </c>
      <c r="E541" s="5" t="s">
        <v>83</v>
      </c>
      <c r="F541" s="5">
        <v>2</v>
      </c>
      <c r="G541" s="6">
        <v>8.9</v>
      </c>
      <c r="H541" s="5">
        <v>8694340103709</v>
      </c>
      <c r="I541" s="7">
        <v>18</v>
      </c>
      <c r="J541" s="7">
        <f>6.9*40</f>
        <v>276</v>
      </c>
      <c r="K541" s="56" t="s">
        <v>1005</v>
      </c>
      <c r="L541" s="74"/>
      <c r="M541" s="74"/>
      <c r="N541" s="47"/>
    </row>
    <row r="542" spans="1:14" ht="39.950000000000003" customHeight="1">
      <c r="A542" s="152" t="s">
        <v>478</v>
      </c>
      <c r="B542" s="53"/>
      <c r="C542" s="53"/>
      <c r="D542" s="53"/>
      <c r="E542" s="53"/>
      <c r="F542" s="53"/>
      <c r="G542" s="54"/>
      <c r="H542" s="53"/>
      <c r="I542" s="53"/>
      <c r="J542" s="7"/>
      <c r="K542" s="55"/>
      <c r="L542" s="73"/>
      <c r="M542" s="73"/>
      <c r="N542" s="47"/>
    </row>
    <row r="543" spans="1:14" ht="20.100000000000001" customHeight="1">
      <c r="A543" s="153">
        <v>92572</v>
      </c>
      <c r="B543" s="12" t="s">
        <v>479</v>
      </c>
      <c r="C543" s="3" t="s">
        <v>480</v>
      </c>
      <c r="D543" s="4" t="s">
        <v>192</v>
      </c>
      <c r="E543" s="5" t="s">
        <v>83</v>
      </c>
      <c r="F543" s="5">
        <v>10</v>
      </c>
      <c r="G543" s="6">
        <v>52.5</v>
      </c>
      <c r="H543" s="5">
        <v>8694340086224</v>
      </c>
      <c r="I543" s="7">
        <v>18</v>
      </c>
      <c r="J543" s="7"/>
      <c r="K543" s="56" t="s">
        <v>1003</v>
      </c>
      <c r="L543" s="74"/>
      <c r="M543" s="74"/>
      <c r="N543" s="47"/>
    </row>
    <row r="544" spans="1:14" ht="20.100000000000001" customHeight="1">
      <c r="A544" s="153">
        <v>92573</v>
      </c>
      <c r="B544" s="12" t="s">
        <v>481</v>
      </c>
      <c r="C544" s="3" t="s">
        <v>482</v>
      </c>
      <c r="D544" s="4" t="s">
        <v>192</v>
      </c>
      <c r="E544" s="5" t="s">
        <v>83</v>
      </c>
      <c r="F544" s="5">
        <v>10</v>
      </c>
      <c r="G544" s="6">
        <v>52.5</v>
      </c>
      <c r="H544" s="5">
        <v>8694340086231</v>
      </c>
      <c r="I544" s="7">
        <v>18</v>
      </c>
      <c r="J544" s="7"/>
      <c r="K544" s="56" t="s">
        <v>1003</v>
      </c>
      <c r="L544" s="74"/>
      <c r="M544" s="74"/>
      <c r="N544" s="47"/>
    </row>
    <row r="545" spans="1:14" ht="20.100000000000001" customHeight="1">
      <c r="A545" s="153">
        <v>92574</v>
      </c>
      <c r="B545" s="12" t="s">
        <v>479</v>
      </c>
      <c r="C545" s="3" t="s">
        <v>483</v>
      </c>
      <c r="D545" s="4" t="s">
        <v>192</v>
      </c>
      <c r="E545" s="5" t="s">
        <v>83</v>
      </c>
      <c r="F545" s="5">
        <v>10</v>
      </c>
      <c r="G545" s="6">
        <v>52.5</v>
      </c>
      <c r="H545" s="5">
        <v>8694340086248</v>
      </c>
      <c r="I545" s="7">
        <v>18</v>
      </c>
      <c r="J545" s="7"/>
      <c r="K545" s="56" t="s">
        <v>1003</v>
      </c>
      <c r="L545" s="74"/>
      <c r="M545" s="74"/>
      <c r="N545" s="47"/>
    </row>
    <row r="546" spans="1:14" ht="20.100000000000001" customHeight="1">
      <c r="A546" s="153">
        <v>92578</v>
      </c>
      <c r="B546" s="12" t="s">
        <v>481</v>
      </c>
      <c r="C546" s="3" t="s">
        <v>484</v>
      </c>
      <c r="D546" s="4" t="s">
        <v>192</v>
      </c>
      <c r="E546" s="5" t="s">
        <v>83</v>
      </c>
      <c r="F546" s="5">
        <v>10</v>
      </c>
      <c r="G546" s="6">
        <v>52.5</v>
      </c>
      <c r="H546" s="5">
        <v>8694340086286</v>
      </c>
      <c r="I546" s="7">
        <v>18</v>
      </c>
      <c r="J546" s="7"/>
      <c r="K546" s="56" t="s">
        <v>1003</v>
      </c>
      <c r="L546" s="74"/>
      <c r="M546" s="74"/>
      <c r="N546" s="47"/>
    </row>
    <row r="547" spans="1:14" ht="20.100000000000001" customHeight="1">
      <c r="A547" s="153">
        <v>92577</v>
      </c>
      <c r="B547" s="12" t="s">
        <v>481</v>
      </c>
      <c r="C547" s="3" t="s">
        <v>485</v>
      </c>
      <c r="D547" s="4" t="s">
        <v>192</v>
      </c>
      <c r="E547" s="5" t="s">
        <v>83</v>
      </c>
      <c r="F547" s="5">
        <v>10</v>
      </c>
      <c r="G547" s="6">
        <v>52.5</v>
      </c>
      <c r="H547" s="5">
        <v>8694340086279</v>
      </c>
      <c r="I547" s="7">
        <v>18</v>
      </c>
      <c r="J547" s="7"/>
      <c r="K547" s="56" t="s">
        <v>1003</v>
      </c>
      <c r="L547" s="74"/>
      <c r="M547" s="74"/>
      <c r="N547" s="47"/>
    </row>
    <row r="548" spans="1:14" ht="20.100000000000001" customHeight="1">
      <c r="A548" s="153">
        <v>92575</v>
      </c>
      <c r="B548" s="12" t="s">
        <v>481</v>
      </c>
      <c r="C548" s="3" t="s">
        <v>486</v>
      </c>
      <c r="D548" s="4" t="s">
        <v>192</v>
      </c>
      <c r="E548" s="5" t="s">
        <v>83</v>
      </c>
      <c r="F548" s="5">
        <v>10</v>
      </c>
      <c r="G548" s="6">
        <v>52.5</v>
      </c>
      <c r="H548" s="5">
        <v>8694340086255</v>
      </c>
      <c r="I548" s="7">
        <v>18</v>
      </c>
      <c r="J548" s="7"/>
      <c r="K548" s="56" t="s">
        <v>1003</v>
      </c>
      <c r="L548" s="74"/>
      <c r="M548" s="74"/>
      <c r="N548" s="47"/>
    </row>
    <row r="549" spans="1:14" ht="20.100000000000001" customHeight="1">
      <c r="A549" s="153">
        <v>92576</v>
      </c>
      <c r="B549" s="12" t="s">
        <v>479</v>
      </c>
      <c r="C549" s="3" t="s">
        <v>487</v>
      </c>
      <c r="D549" s="4" t="s">
        <v>192</v>
      </c>
      <c r="E549" s="5" t="s">
        <v>83</v>
      </c>
      <c r="F549" s="5">
        <v>10</v>
      </c>
      <c r="G549" s="6">
        <v>52.5</v>
      </c>
      <c r="H549" s="5">
        <v>8694340086262</v>
      </c>
      <c r="I549" s="7">
        <v>18</v>
      </c>
      <c r="J549" s="7"/>
      <c r="K549" s="56" t="s">
        <v>1003</v>
      </c>
      <c r="L549" s="74"/>
      <c r="M549" s="74"/>
      <c r="N549" s="47"/>
    </row>
    <row r="550" spans="1:14" ht="20.100000000000001" customHeight="1">
      <c r="A550" s="153">
        <v>105432</v>
      </c>
      <c r="B550" s="12" t="s">
        <v>488</v>
      </c>
      <c r="C550" s="3" t="s">
        <v>401</v>
      </c>
      <c r="D550" s="4" t="s">
        <v>192</v>
      </c>
      <c r="E550" s="5" t="s">
        <v>83</v>
      </c>
      <c r="F550" s="5">
        <v>5</v>
      </c>
      <c r="G550" s="6">
        <v>106</v>
      </c>
      <c r="H550" s="5">
        <v>8694340088105</v>
      </c>
      <c r="I550" s="7">
        <v>18</v>
      </c>
      <c r="J550" s="7"/>
      <c r="K550" s="56" t="s">
        <v>1003</v>
      </c>
      <c r="L550" s="74"/>
      <c r="M550" s="74"/>
      <c r="N550" s="47"/>
    </row>
    <row r="551" spans="1:14" ht="20.100000000000001" customHeight="1">
      <c r="A551" s="153">
        <v>125635</v>
      </c>
      <c r="B551" s="12" t="s">
        <v>489</v>
      </c>
      <c r="C551" s="3" t="s">
        <v>401</v>
      </c>
      <c r="D551" s="4" t="s">
        <v>192</v>
      </c>
      <c r="E551" s="5" t="s">
        <v>83</v>
      </c>
      <c r="F551" s="5">
        <v>100</v>
      </c>
      <c r="G551" s="6">
        <v>7.9</v>
      </c>
      <c r="H551" s="5">
        <v>8694340089072</v>
      </c>
      <c r="I551" s="7">
        <v>18</v>
      </c>
      <c r="J551" s="7"/>
      <c r="K551" s="56" t="s">
        <v>1003</v>
      </c>
      <c r="L551" s="74"/>
      <c r="M551" s="74"/>
      <c r="N551" s="47"/>
    </row>
    <row r="552" spans="1:14" ht="39.950000000000003" customHeight="1">
      <c r="A552" s="152" t="s">
        <v>501</v>
      </c>
      <c r="B552" s="53"/>
      <c r="C552" s="53"/>
      <c r="D552" s="53"/>
      <c r="E552" s="53"/>
      <c r="F552" s="53"/>
      <c r="G552" s="54"/>
      <c r="H552" s="53"/>
      <c r="I552" s="53"/>
      <c r="J552" s="7"/>
      <c r="K552" s="55"/>
      <c r="L552" s="73"/>
      <c r="M552" s="73"/>
      <c r="N552" s="47"/>
    </row>
    <row r="553" spans="1:14" ht="20.100000000000001" customHeight="1">
      <c r="A553" s="153">
        <v>74018</v>
      </c>
      <c r="B553" s="12" t="s">
        <v>488</v>
      </c>
      <c r="C553" s="3" t="s">
        <v>502</v>
      </c>
      <c r="D553" s="4" t="s">
        <v>192</v>
      </c>
      <c r="E553" s="5" t="s">
        <v>83</v>
      </c>
      <c r="F553" s="5">
        <v>8</v>
      </c>
      <c r="G553" s="6">
        <v>112</v>
      </c>
      <c r="H553" s="5">
        <v>8694340083407</v>
      </c>
      <c r="I553" s="7">
        <v>18</v>
      </c>
      <c r="J553" s="7"/>
      <c r="K553" s="56" t="s">
        <v>1003</v>
      </c>
      <c r="L553" s="74"/>
      <c r="M553" s="74"/>
      <c r="N553" s="47"/>
    </row>
    <row r="554" spans="1:14" ht="20.100000000000001" customHeight="1">
      <c r="A554" s="153">
        <v>74019</v>
      </c>
      <c r="B554" s="12" t="s">
        <v>488</v>
      </c>
      <c r="C554" s="3" t="s">
        <v>503</v>
      </c>
      <c r="D554" s="4" t="s">
        <v>192</v>
      </c>
      <c r="E554" s="5" t="s">
        <v>83</v>
      </c>
      <c r="F554" s="5">
        <v>8</v>
      </c>
      <c r="G554" s="6">
        <v>112</v>
      </c>
      <c r="H554" s="5">
        <v>8694340083391</v>
      </c>
      <c r="I554" s="7">
        <v>18</v>
      </c>
      <c r="J554" s="7"/>
      <c r="K554" s="56" t="s">
        <v>1003</v>
      </c>
      <c r="L554" s="74"/>
      <c r="M554" s="74"/>
      <c r="N554" s="47"/>
    </row>
    <row r="555" spans="1:14" ht="20.100000000000001" customHeight="1">
      <c r="A555" s="153">
        <v>74020</v>
      </c>
      <c r="B555" s="12" t="s">
        <v>504</v>
      </c>
      <c r="C555" s="3" t="s">
        <v>505</v>
      </c>
      <c r="D555" s="4" t="s">
        <v>192</v>
      </c>
      <c r="E555" s="5" t="s">
        <v>83</v>
      </c>
      <c r="F555" s="5">
        <v>8</v>
      </c>
      <c r="G555" s="6">
        <v>112</v>
      </c>
      <c r="H555" s="5">
        <v>8694340083384</v>
      </c>
      <c r="I555" s="7">
        <v>18</v>
      </c>
      <c r="J555" s="7"/>
      <c r="K555" s="56" t="s">
        <v>1003</v>
      </c>
      <c r="L555" s="74"/>
      <c r="M555" s="74"/>
      <c r="N555" s="47"/>
    </row>
    <row r="556" spans="1:14" ht="20.100000000000001" customHeight="1">
      <c r="A556" s="153">
        <v>74021</v>
      </c>
      <c r="B556" s="12" t="s">
        <v>488</v>
      </c>
      <c r="C556" s="3" t="s">
        <v>506</v>
      </c>
      <c r="D556" s="4" t="s">
        <v>192</v>
      </c>
      <c r="E556" s="5" t="s">
        <v>83</v>
      </c>
      <c r="F556" s="5">
        <v>8</v>
      </c>
      <c r="G556" s="6">
        <v>112</v>
      </c>
      <c r="H556" s="5">
        <v>8694340083377</v>
      </c>
      <c r="I556" s="7">
        <v>18</v>
      </c>
      <c r="J556" s="7"/>
      <c r="K556" s="56" t="s">
        <v>1003</v>
      </c>
      <c r="L556" s="74"/>
      <c r="M556" s="74"/>
      <c r="N556" s="47"/>
    </row>
    <row r="557" spans="1:14" ht="20.100000000000001" customHeight="1">
      <c r="A557" s="153">
        <v>273216</v>
      </c>
      <c r="B557" s="12" t="s">
        <v>488</v>
      </c>
      <c r="C557" s="3" t="s">
        <v>507</v>
      </c>
      <c r="D557" s="4" t="s">
        <v>192</v>
      </c>
      <c r="E557" s="5" t="s">
        <v>83</v>
      </c>
      <c r="F557" s="5">
        <v>8</v>
      </c>
      <c r="G557" s="6">
        <v>112</v>
      </c>
      <c r="H557" s="5">
        <v>8694340102412</v>
      </c>
      <c r="I557" s="7">
        <v>18</v>
      </c>
      <c r="J557" s="7"/>
      <c r="K557" s="56" t="s">
        <v>1003</v>
      </c>
      <c r="L557" s="74"/>
      <c r="M557" s="74"/>
      <c r="N557" s="47"/>
    </row>
    <row r="558" spans="1:14" ht="20.100000000000001" customHeight="1">
      <c r="A558" s="153">
        <v>273217</v>
      </c>
      <c r="B558" s="12" t="s">
        <v>488</v>
      </c>
      <c r="C558" s="3" t="s">
        <v>508</v>
      </c>
      <c r="D558" s="4" t="s">
        <v>192</v>
      </c>
      <c r="E558" s="5" t="s">
        <v>83</v>
      </c>
      <c r="F558" s="5">
        <v>8</v>
      </c>
      <c r="G558" s="6">
        <v>112</v>
      </c>
      <c r="H558" s="5">
        <v>8694340102429</v>
      </c>
      <c r="I558" s="7">
        <v>18</v>
      </c>
      <c r="J558" s="7"/>
      <c r="K558" s="56" t="s">
        <v>1003</v>
      </c>
      <c r="L558" s="74"/>
      <c r="M558" s="74"/>
      <c r="N558" s="47"/>
    </row>
    <row r="559" spans="1:14" ht="20.100000000000001" customHeight="1">
      <c r="A559" s="153">
        <v>74022</v>
      </c>
      <c r="B559" s="12" t="s">
        <v>488</v>
      </c>
      <c r="C559" s="3" t="s">
        <v>401</v>
      </c>
      <c r="D559" s="4" t="s">
        <v>192</v>
      </c>
      <c r="E559" s="5" t="s">
        <v>83</v>
      </c>
      <c r="F559" s="5">
        <v>8</v>
      </c>
      <c r="G559" s="6">
        <v>115</v>
      </c>
      <c r="H559" s="5">
        <v>8694340083360</v>
      </c>
      <c r="I559" s="7">
        <v>18</v>
      </c>
      <c r="J559" s="7"/>
      <c r="K559" s="56" t="s">
        <v>1003</v>
      </c>
      <c r="L559" s="74"/>
      <c r="M559" s="74"/>
      <c r="N559" s="47"/>
    </row>
    <row r="560" spans="1:14" ht="39.950000000000003" customHeight="1">
      <c r="A560" s="152" t="s">
        <v>509</v>
      </c>
      <c r="B560" s="53"/>
      <c r="C560" s="53"/>
      <c r="D560" s="53"/>
      <c r="E560" s="53"/>
      <c r="F560" s="53"/>
      <c r="G560" s="54"/>
      <c r="H560" s="53"/>
      <c r="I560" s="53"/>
      <c r="J560" s="7"/>
      <c r="K560" s="55"/>
      <c r="L560" s="73"/>
      <c r="M560" s="73"/>
      <c r="N560" s="47"/>
    </row>
    <row r="561" spans="1:14" ht="20.100000000000001" customHeight="1">
      <c r="A561" s="153">
        <v>139646</v>
      </c>
      <c r="B561" s="12" t="s">
        <v>510</v>
      </c>
      <c r="C561" s="3" t="s">
        <v>511</v>
      </c>
      <c r="D561" s="4" t="s">
        <v>192</v>
      </c>
      <c r="E561" s="5" t="s">
        <v>83</v>
      </c>
      <c r="F561" s="5">
        <v>20</v>
      </c>
      <c r="G561" s="6">
        <v>57</v>
      </c>
      <c r="H561" s="5">
        <v>8694340090955</v>
      </c>
      <c r="I561" s="7">
        <v>18</v>
      </c>
      <c r="J561" s="7"/>
      <c r="K561" s="56" t="s">
        <v>1003</v>
      </c>
      <c r="L561" s="74"/>
      <c r="M561" s="74"/>
      <c r="N561" s="47"/>
    </row>
    <row r="562" spans="1:14" ht="20.100000000000001" customHeight="1">
      <c r="A562" s="153">
        <v>139662</v>
      </c>
      <c r="B562" s="12" t="s">
        <v>512</v>
      </c>
      <c r="C562" s="3" t="s">
        <v>16</v>
      </c>
      <c r="D562" s="4" t="s">
        <v>192</v>
      </c>
      <c r="E562" s="5" t="s">
        <v>83</v>
      </c>
      <c r="F562" s="5">
        <v>20</v>
      </c>
      <c r="G562" s="6">
        <v>57</v>
      </c>
      <c r="H562" s="5">
        <v>8694340091174</v>
      </c>
      <c r="I562" s="7">
        <v>18</v>
      </c>
      <c r="J562" s="7"/>
      <c r="K562" s="56" t="s">
        <v>1003</v>
      </c>
      <c r="L562" s="74"/>
      <c r="M562" s="74"/>
      <c r="N562" s="47"/>
    </row>
    <row r="563" spans="1:14" ht="20.100000000000001" customHeight="1">
      <c r="A563" s="153">
        <v>139672</v>
      </c>
      <c r="B563" s="12" t="s">
        <v>510</v>
      </c>
      <c r="C563" s="3" t="s">
        <v>144</v>
      </c>
      <c r="D563" s="4" t="s">
        <v>192</v>
      </c>
      <c r="E563" s="5" t="s">
        <v>83</v>
      </c>
      <c r="F563" s="5">
        <v>20</v>
      </c>
      <c r="G563" s="6">
        <v>57</v>
      </c>
      <c r="H563" s="5">
        <v>8694340091037</v>
      </c>
      <c r="I563" s="7">
        <v>18</v>
      </c>
      <c r="J563" s="7"/>
      <c r="K563" s="56" t="s">
        <v>1003</v>
      </c>
      <c r="L563" s="74"/>
      <c r="M563" s="74"/>
      <c r="N563" s="47"/>
    </row>
    <row r="564" spans="1:14" ht="20.100000000000001" customHeight="1">
      <c r="A564" s="153">
        <v>139660</v>
      </c>
      <c r="B564" s="12" t="s">
        <v>510</v>
      </c>
      <c r="C564" s="3" t="s">
        <v>145</v>
      </c>
      <c r="D564" s="4" t="s">
        <v>192</v>
      </c>
      <c r="E564" s="5" t="s">
        <v>83</v>
      </c>
      <c r="F564" s="5">
        <v>20</v>
      </c>
      <c r="G564" s="6">
        <v>57</v>
      </c>
      <c r="H564" s="5">
        <v>8694340090962</v>
      </c>
      <c r="I564" s="7">
        <v>18</v>
      </c>
      <c r="J564" s="7"/>
      <c r="K564" s="56" t="s">
        <v>1003</v>
      </c>
      <c r="L564" s="74"/>
      <c r="M564" s="74"/>
      <c r="N564" s="47"/>
    </row>
    <row r="565" spans="1:14" ht="20.100000000000001" customHeight="1">
      <c r="A565" s="153">
        <v>139676</v>
      </c>
      <c r="B565" s="12" t="s">
        <v>510</v>
      </c>
      <c r="C565" s="3" t="s">
        <v>154</v>
      </c>
      <c r="D565" s="4" t="s">
        <v>192</v>
      </c>
      <c r="E565" s="5" t="s">
        <v>83</v>
      </c>
      <c r="F565" s="5">
        <v>20</v>
      </c>
      <c r="G565" s="6">
        <v>57</v>
      </c>
      <c r="H565" s="5">
        <v>8694340091044</v>
      </c>
      <c r="I565" s="7">
        <v>18</v>
      </c>
      <c r="J565" s="7"/>
      <c r="K565" s="56" t="s">
        <v>1003</v>
      </c>
      <c r="L565" s="74"/>
      <c r="M565" s="74"/>
      <c r="N565" s="47"/>
    </row>
    <row r="566" spans="1:14" ht="20.100000000000001" customHeight="1">
      <c r="A566" s="153">
        <v>139669</v>
      </c>
      <c r="B566" s="12" t="s">
        <v>510</v>
      </c>
      <c r="C566" s="3" t="s">
        <v>165</v>
      </c>
      <c r="D566" s="4" t="s">
        <v>192</v>
      </c>
      <c r="E566" s="5" t="s">
        <v>83</v>
      </c>
      <c r="F566" s="5">
        <v>20</v>
      </c>
      <c r="G566" s="6">
        <v>57</v>
      </c>
      <c r="H566" s="5">
        <v>8694340091013</v>
      </c>
      <c r="I566" s="7">
        <v>18</v>
      </c>
      <c r="J566" s="7"/>
      <c r="K566" s="56" t="s">
        <v>1003</v>
      </c>
      <c r="L566" s="74"/>
      <c r="M566" s="74"/>
      <c r="N566" s="47"/>
    </row>
    <row r="567" spans="1:14" ht="20.100000000000001" customHeight="1">
      <c r="A567" s="153">
        <v>139664</v>
      </c>
      <c r="B567" s="12" t="s">
        <v>510</v>
      </c>
      <c r="C567" s="3" t="s">
        <v>498</v>
      </c>
      <c r="D567" s="4" t="s">
        <v>192</v>
      </c>
      <c r="E567" s="5" t="s">
        <v>83</v>
      </c>
      <c r="F567" s="5">
        <v>20</v>
      </c>
      <c r="G567" s="6">
        <v>57</v>
      </c>
      <c r="H567" s="5">
        <v>8694340090993</v>
      </c>
      <c r="I567" s="7">
        <v>18</v>
      </c>
      <c r="J567" s="7"/>
      <c r="K567" s="56" t="s">
        <v>1003</v>
      </c>
      <c r="L567" s="74"/>
      <c r="M567" s="74"/>
      <c r="N567" s="47"/>
    </row>
    <row r="568" spans="1:14" ht="20.100000000000001" customHeight="1">
      <c r="A568" s="153">
        <v>139665</v>
      </c>
      <c r="B568" s="12" t="s">
        <v>512</v>
      </c>
      <c r="C568" s="3" t="s">
        <v>149</v>
      </c>
      <c r="D568" s="4" t="s">
        <v>192</v>
      </c>
      <c r="E568" s="5" t="s">
        <v>83</v>
      </c>
      <c r="F568" s="5">
        <v>20</v>
      </c>
      <c r="G568" s="6">
        <v>57</v>
      </c>
      <c r="H568" s="5">
        <v>8694340091006</v>
      </c>
      <c r="I568" s="7">
        <v>18</v>
      </c>
      <c r="J568" s="7"/>
      <c r="K568" s="56" t="s">
        <v>1003</v>
      </c>
      <c r="L568" s="74"/>
      <c r="M568" s="74"/>
      <c r="N568" s="47"/>
    </row>
    <row r="569" spans="1:14" ht="20.100000000000001" customHeight="1">
      <c r="A569" s="153">
        <v>139661</v>
      </c>
      <c r="B569" s="12" t="s">
        <v>510</v>
      </c>
      <c r="C569" s="3" t="s">
        <v>146</v>
      </c>
      <c r="D569" s="4" t="s">
        <v>192</v>
      </c>
      <c r="E569" s="5" t="s">
        <v>83</v>
      </c>
      <c r="F569" s="5">
        <v>20</v>
      </c>
      <c r="G569" s="6">
        <v>57</v>
      </c>
      <c r="H569" s="5">
        <v>8694340091167</v>
      </c>
      <c r="I569" s="7">
        <v>18</v>
      </c>
      <c r="J569" s="7"/>
      <c r="K569" s="56" t="s">
        <v>1003</v>
      </c>
      <c r="L569" s="74"/>
      <c r="M569" s="74"/>
      <c r="N569" s="47"/>
    </row>
    <row r="570" spans="1:14" ht="20.100000000000001" customHeight="1">
      <c r="A570" s="153">
        <v>288483</v>
      </c>
      <c r="B570" s="12" t="s">
        <v>510</v>
      </c>
      <c r="C570" s="3" t="s">
        <v>33</v>
      </c>
      <c r="D570" s="4" t="s">
        <v>192</v>
      </c>
      <c r="E570" s="5" t="s">
        <v>83</v>
      </c>
      <c r="F570" s="5">
        <v>20</v>
      </c>
      <c r="G570" s="6">
        <v>57</v>
      </c>
      <c r="H570" s="5">
        <v>8694340091518</v>
      </c>
      <c r="I570" s="7">
        <v>18</v>
      </c>
      <c r="J570" s="7"/>
      <c r="K570" s="56" t="s">
        <v>1003</v>
      </c>
      <c r="L570" s="74"/>
      <c r="M570" s="74"/>
      <c r="N570" s="47"/>
    </row>
    <row r="571" spans="1:14" ht="20.100000000000001" customHeight="1">
      <c r="A571" s="153">
        <v>139670</v>
      </c>
      <c r="B571" s="12" t="s">
        <v>510</v>
      </c>
      <c r="C571" s="3" t="s">
        <v>30</v>
      </c>
      <c r="D571" s="4" t="s">
        <v>192</v>
      </c>
      <c r="E571" s="5" t="s">
        <v>83</v>
      </c>
      <c r="F571" s="5">
        <v>20</v>
      </c>
      <c r="G571" s="6">
        <v>57</v>
      </c>
      <c r="H571" s="5">
        <v>8694340091020</v>
      </c>
      <c r="I571" s="7">
        <v>18</v>
      </c>
      <c r="J571" s="7"/>
      <c r="K571" s="56" t="s">
        <v>1003</v>
      </c>
      <c r="L571" s="74"/>
      <c r="M571" s="74"/>
      <c r="N571" s="47"/>
    </row>
    <row r="572" spans="1:14" ht="20.100000000000001" customHeight="1">
      <c r="A572" s="153">
        <v>139677</v>
      </c>
      <c r="B572" s="12" t="s">
        <v>513</v>
      </c>
      <c r="C572" s="3" t="s">
        <v>401</v>
      </c>
      <c r="D572" s="4" t="s">
        <v>192</v>
      </c>
      <c r="E572" s="5" t="s">
        <v>83</v>
      </c>
      <c r="F572" s="5">
        <v>8</v>
      </c>
      <c r="G572" s="6">
        <v>142.5</v>
      </c>
      <c r="H572" s="5">
        <v>8694340091051</v>
      </c>
      <c r="I572" s="7">
        <v>18</v>
      </c>
      <c r="J572" s="7"/>
      <c r="K572" s="56" t="s">
        <v>1003</v>
      </c>
      <c r="L572" s="74"/>
      <c r="M572" s="74"/>
      <c r="N572" s="47"/>
    </row>
    <row r="573" spans="1:14" ht="20.100000000000001" customHeight="1">
      <c r="A573" s="153">
        <v>160553</v>
      </c>
      <c r="B573" s="12" t="s">
        <v>514</v>
      </c>
      <c r="C573" s="3" t="s">
        <v>401</v>
      </c>
      <c r="D573" s="4" t="s">
        <v>192</v>
      </c>
      <c r="E573" s="5" t="s">
        <v>83</v>
      </c>
      <c r="F573" s="5">
        <v>80</v>
      </c>
      <c r="G573" s="6">
        <v>16</v>
      </c>
      <c r="H573" s="5">
        <v>8694340016801</v>
      </c>
      <c r="I573" s="7">
        <v>18</v>
      </c>
      <c r="J573" s="7"/>
      <c r="K573" s="56" t="s">
        <v>1003</v>
      </c>
      <c r="L573" s="74"/>
      <c r="M573" s="74"/>
      <c r="N573" s="47"/>
    </row>
    <row r="574" spans="1:14" ht="39.950000000000003" customHeight="1">
      <c r="A574" s="152" t="s">
        <v>472</v>
      </c>
      <c r="B574" s="53"/>
      <c r="C574" s="53"/>
      <c r="D574" s="53"/>
      <c r="E574" s="53"/>
      <c r="F574" s="53"/>
      <c r="G574" s="54"/>
      <c r="H574" s="53"/>
      <c r="I574" s="53"/>
      <c r="J574" s="7"/>
      <c r="K574" s="55"/>
      <c r="L574" s="73"/>
      <c r="M574" s="73"/>
      <c r="N574" s="47"/>
    </row>
    <row r="575" spans="1:14" ht="19.5" customHeight="1">
      <c r="A575" s="153">
        <v>292770</v>
      </c>
      <c r="B575" s="12" t="s">
        <v>477</v>
      </c>
      <c r="C575" s="5" t="s">
        <v>174</v>
      </c>
      <c r="D575" s="4" t="s">
        <v>192</v>
      </c>
      <c r="E575" s="5" t="s">
        <v>83</v>
      </c>
      <c r="F575" s="5">
        <v>100</v>
      </c>
      <c r="G575" s="6">
        <v>8.1999999999999993</v>
      </c>
      <c r="H575" s="5">
        <v>8694340103679</v>
      </c>
      <c r="I575" s="7">
        <v>18</v>
      </c>
      <c r="J575" s="7"/>
      <c r="K575" s="56" t="s">
        <v>1003</v>
      </c>
      <c r="L575" s="74"/>
      <c r="M575" s="74"/>
      <c r="N575" s="47"/>
    </row>
    <row r="576" spans="1:14" ht="20.100000000000001" customHeight="1">
      <c r="A576" s="153">
        <v>292767</v>
      </c>
      <c r="B576" s="12" t="s">
        <v>476</v>
      </c>
      <c r="C576" s="5" t="s">
        <v>174</v>
      </c>
      <c r="D576" s="4" t="s">
        <v>192</v>
      </c>
      <c r="E576" s="5" t="s">
        <v>83</v>
      </c>
      <c r="F576" s="5">
        <v>25</v>
      </c>
      <c r="G576" s="6">
        <v>24.9</v>
      </c>
      <c r="H576" s="5">
        <v>8694340103662</v>
      </c>
      <c r="I576" s="7">
        <v>18</v>
      </c>
      <c r="J576" s="7"/>
      <c r="K576" s="56" t="s">
        <v>1003</v>
      </c>
      <c r="L576" s="74"/>
      <c r="M576" s="74"/>
      <c r="N576" s="47"/>
    </row>
    <row r="577" spans="1:14" ht="20.100000000000001" customHeight="1">
      <c r="A577" s="153">
        <v>292769</v>
      </c>
      <c r="B577" s="12" t="s">
        <v>475</v>
      </c>
      <c r="C577" s="5" t="s">
        <v>474</v>
      </c>
      <c r="D577" s="4" t="s">
        <v>192</v>
      </c>
      <c r="E577" s="5" t="s">
        <v>83</v>
      </c>
      <c r="F577" s="5">
        <v>160</v>
      </c>
      <c r="G577" s="6">
        <v>7.6</v>
      </c>
      <c r="H577" s="5">
        <v>8694340103655</v>
      </c>
      <c r="I577" s="7">
        <v>18</v>
      </c>
      <c r="J577" s="7"/>
      <c r="K577" s="56" t="s">
        <v>1003</v>
      </c>
      <c r="L577" s="74"/>
      <c r="M577" s="74"/>
      <c r="N577" s="47"/>
    </row>
    <row r="578" spans="1:14" ht="20.100000000000001" customHeight="1">
      <c r="A578" s="153">
        <v>292766</v>
      </c>
      <c r="B578" s="12" t="s">
        <v>473</v>
      </c>
      <c r="C578" s="5" t="s">
        <v>474</v>
      </c>
      <c r="D578" s="4" t="s">
        <v>192</v>
      </c>
      <c r="E578" s="5" t="s">
        <v>83</v>
      </c>
      <c r="F578" s="5">
        <v>40</v>
      </c>
      <c r="G578" s="6">
        <v>23.9</v>
      </c>
      <c r="H578" s="5">
        <v>8694340103648</v>
      </c>
      <c r="I578" s="7">
        <v>18</v>
      </c>
      <c r="J578" s="7"/>
      <c r="K578" s="56" t="s">
        <v>1003</v>
      </c>
      <c r="L578" s="74"/>
      <c r="M578" s="74"/>
      <c r="N578" s="47"/>
    </row>
    <row r="579" spans="1:14" ht="39.950000000000003" customHeight="1">
      <c r="A579" s="152"/>
      <c r="B579" s="53"/>
      <c r="C579" s="53"/>
      <c r="D579" s="53"/>
      <c r="E579" s="53"/>
      <c r="F579" s="53"/>
      <c r="G579" s="54"/>
      <c r="H579" s="53"/>
      <c r="I579" s="53"/>
      <c r="J579" s="7"/>
      <c r="K579" s="55"/>
      <c r="L579" s="73"/>
      <c r="M579" s="73"/>
      <c r="N579" s="47"/>
    </row>
    <row r="580" spans="1:14" ht="20.100000000000001" customHeight="1">
      <c r="A580" s="153">
        <v>76609</v>
      </c>
      <c r="B580" s="12" t="s">
        <v>515</v>
      </c>
      <c r="C580" s="3" t="s">
        <v>104</v>
      </c>
      <c r="D580" s="4" t="s">
        <v>13</v>
      </c>
      <c r="E580" s="5" t="s">
        <v>83</v>
      </c>
      <c r="F580" s="5">
        <v>1</v>
      </c>
      <c r="G580" s="6">
        <v>1150</v>
      </c>
      <c r="H580" s="5">
        <v>8694340079622</v>
      </c>
      <c r="I580" s="7">
        <v>18</v>
      </c>
      <c r="J580" s="7"/>
      <c r="K580" s="56" t="s">
        <v>1005</v>
      </c>
      <c r="L580" s="74"/>
      <c r="M580" s="74"/>
      <c r="N580" s="47"/>
    </row>
    <row r="581" spans="1:14" ht="20.100000000000001" customHeight="1">
      <c r="A581" s="153">
        <v>274549</v>
      </c>
      <c r="B581" s="12" t="s">
        <v>516</v>
      </c>
      <c r="C581" s="3" t="s">
        <v>104</v>
      </c>
      <c r="D581" s="4" t="s">
        <v>13</v>
      </c>
      <c r="E581" s="5" t="s">
        <v>83</v>
      </c>
      <c r="F581" s="5">
        <v>1</v>
      </c>
      <c r="G581" s="6">
        <v>590</v>
      </c>
      <c r="H581" s="5">
        <v>8694340102801</v>
      </c>
      <c r="I581" s="7">
        <v>18</v>
      </c>
      <c r="J581" s="7"/>
      <c r="K581" s="56" t="s">
        <v>1005</v>
      </c>
      <c r="L581" s="74"/>
      <c r="M581" s="74"/>
      <c r="N581" s="47"/>
    </row>
    <row r="582" spans="1:14" ht="39.950000000000003" customHeight="1">
      <c r="A582" s="152" t="s">
        <v>517</v>
      </c>
      <c r="B582" s="53"/>
      <c r="C582" s="53"/>
      <c r="D582" s="53"/>
      <c r="E582" s="53"/>
      <c r="F582" s="53"/>
      <c r="G582" s="54"/>
      <c r="H582" s="53"/>
      <c r="I582" s="53"/>
      <c r="J582" s="7"/>
      <c r="K582" s="55"/>
      <c r="L582" s="73"/>
      <c r="M582" s="73"/>
      <c r="N582" s="47"/>
    </row>
    <row r="583" spans="1:14" ht="20.100000000000001" customHeight="1">
      <c r="A583" s="153">
        <v>10211</v>
      </c>
      <c r="B583" s="12" t="s">
        <v>518</v>
      </c>
      <c r="C583" s="3" t="s">
        <v>33</v>
      </c>
      <c r="D583" s="4" t="s">
        <v>188</v>
      </c>
      <c r="E583" s="5">
        <v>25</v>
      </c>
      <c r="F583" s="5">
        <v>200</v>
      </c>
      <c r="G583" s="6">
        <v>1.1499999999999999</v>
      </c>
      <c r="H583" s="5">
        <v>8694340082035</v>
      </c>
      <c r="I583" s="7">
        <v>18</v>
      </c>
      <c r="J583" s="7"/>
      <c r="K583" s="56" t="s">
        <v>1003</v>
      </c>
      <c r="L583" s="74"/>
      <c r="M583" s="74"/>
      <c r="N583" s="47"/>
    </row>
    <row r="584" spans="1:14" ht="20.100000000000001" customHeight="1">
      <c r="A584" s="153">
        <v>47187</v>
      </c>
      <c r="B584" s="12" t="s">
        <v>518</v>
      </c>
      <c r="C584" s="3" t="s">
        <v>30</v>
      </c>
      <c r="D584" s="4" t="s">
        <v>188</v>
      </c>
      <c r="E584" s="5">
        <v>25</v>
      </c>
      <c r="F584" s="5">
        <v>200</v>
      </c>
      <c r="G584" s="6">
        <v>1.1499999999999999</v>
      </c>
      <c r="H584" s="5">
        <v>8694340072555</v>
      </c>
      <c r="I584" s="7">
        <v>18</v>
      </c>
      <c r="J584" s="7"/>
      <c r="K584" s="56" t="s">
        <v>1003</v>
      </c>
      <c r="L584" s="74"/>
      <c r="M584" s="74"/>
      <c r="N584" s="47"/>
    </row>
    <row r="585" spans="1:14" ht="20.100000000000001" customHeight="1">
      <c r="A585" s="153">
        <v>10955</v>
      </c>
      <c r="B585" s="12" t="s">
        <v>518</v>
      </c>
      <c r="C585" s="3" t="s">
        <v>147</v>
      </c>
      <c r="D585" s="4" t="s">
        <v>188</v>
      </c>
      <c r="E585" s="5">
        <v>25</v>
      </c>
      <c r="F585" s="5">
        <v>200</v>
      </c>
      <c r="G585" s="6">
        <v>1.1499999999999999</v>
      </c>
      <c r="H585" s="5">
        <v>8694340083049</v>
      </c>
      <c r="I585" s="7">
        <v>18</v>
      </c>
      <c r="J585" s="7"/>
      <c r="K585" s="56" t="s">
        <v>1003</v>
      </c>
      <c r="L585" s="74"/>
      <c r="M585" s="74"/>
      <c r="N585" s="47"/>
    </row>
    <row r="586" spans="1:14" ht="20.100000000000001" customHeight="1">
      <c r="A586" s="153">
        <v>10667</v>
      </c>
      <c r="B586" s="12" t="s">
        <v>518</v>
      </c>
      <c r="C586" s="3" t="s">
        <v>144</v>
      </c>
      <c r="D586" s="4" t="s">
        <v>188</v>
      </c>
      <c r="E586" s="5">
        <v>25</v>
      </c>
      <c r="F586" s="5">
        <v>200</v>
      </c>
      <c r="G586" s="6">
        <v>1.1499999999999999</v>
      </c>
      <c r="H586" s="5">
        <v>8694340082028</v>
      </c>
      <c r="I586" s="7">
        <v>18</v>
      </c>
      <c r="J586" s="7"/>
      <c r="K586" s="56" t="s">
        <v>1003</v>
      </c>
      <c r="L586" s="74"/>
      <c r="M586" s="74"/>
      <c r="N586" s="47"/>
    </row>
    <row r="587" spans="1:14" ht="20.100000000000001" customHeight="1">
      <c r="A587" s="153">
        <v>11523</v>
      </c>
      <c r="B587" s="12" t="s">
        <v>518</v>
      </c>
      <c r="C587" s="3" t="s">
        <v>146</v>
      </c>
      <c r="D587" s="4" t="s">
        <v>188</v>
      </c>
      <c r="E587" s="5">
        <v>25</v>
      </c>
      <c r="F587" s="5">
        <v>200</v>
      </c>
      <c r="G587" s="6">
        <v>1.1499999999999999</v>
      </c>
      <c r="H587" s="5">
        <v>8694340083018</v>
      </c>
      <c r="I587" s="7">
        <v>18</v>
      </c>
      <c r="J587" s="7"/>
      <c r="K587" s="56" t="s">
        <v>1003</v>
      </c>
      <c r="L587" s="74"/>
      <c r="M587" s="74"/>
      <c r="N587" s="47"/>
    </row>
    <row r="588" spans="1:14" ht="20.100000000000001" customHeight="1">
      <c r="A588" s="153">
        <v>10722</v>
      </c>
      <c r="B588" s="12" t="s">
        <v>518</v>
      </c>
      <c r="C588" s="3" t="s">
        <v>496</v>
      </c>
      <c r="D588" s="4" t="s">
        <v>188</v>
      </c>
      <c r="E588" s="5">
        <v>25</v>
      </c>
      <c r="F588" s="5">
        <v>200</v>
      </c>
      <c r="G588" s="6">
        <v>1.1499999999999999</v>
      </c>
      <c r="H588" s="5">
        <v>8694340083032</v>
      </c>
      <c r="I588" s="7">
        <v>18</v>
      </c>
      <c r="J588" s="7"/>
      <c r="K588" s="56" t="s">
        <v>1003</v>
      </c>
      <c r="L588" s="74"/>
      <c r="M588" s="74"/>
      <c r="N588" s="47"/>
    </row>
    <row r="589" spans="1:14" ht="20.100000000000001" customHeight="1">
      <c r="A589" s="153">
        <v>11535</v>
      </c>
      <c r="B589" s="12" t="s">
        <v>518</v>
      </c>
      <c r="C589" s="3" t="s">
        <v>143</v>
      </c>
      <c r="D589" s="4" t="s">
        <v>188</v>
      </c>
      <c r="E589" s="5">
        <v>25</v>
      </c>
      <c r="F589" s="5">
        <v>200</v>
      </c>
      <c r="G589" s="6">
        <v>1.1499999999999999</v>
      </c>
      <c r="H589" s="5">
        <v>8694340082080</v>
      </c>
      <c r="I589" s="7">
        <v>18</v>
      </c>
      <c r="J589" s="7"/>
      <c r="K589" s="56" t="s">
        <v>1003</v>
      </c>
      <c r="L589" s="74"/>
      <c r="M589" s="74"/>
      <c r="N589" s="47"/>
    </row>
    <row r="590" spans="1:14" ht="20.100000000000001" customHeight="1">
      <c r="A590" s="153">
        <v>10855</v>
      </c>
      <c r="B590" s="12" t="s">
        <v>518</v>
      </c>
      <c r="C590" s="3" t="s">
        <v>498</v>
      </c>
      <c r="D590" s="4" t="s">
        <v>188</v>
      </c>
      <c r="E590" s="5">
        <v>25</v>
      </c>
      <c r="F590" s="5">
        <v>200</v>
      </c>
      <c r="G590" s="6">
        <v>1.1499999999999999</v>
      </c>
      <c r="H590" s="5">
        <v>8694340082097</v>
      </c>
      <c r="I590" s="7">
        <v>18</v>
      </c>
      <c r="J590" s="7"/>
      <c r="K590" s="56" t="s">
        <v>1003</v>
      </c>
      <c r="L590" s="74"/>
      <c r="M590" s="74"/>
      <c r="N590" s="47"/>
    </row>
    <row r="591" spans="1:14" ht="20.100000000000001" customHeight="1">
      <c r="A591" s="153">
        <v>11404</v>
      </c>
      <c r="B591" s="12" t="s">
        <v>518</v>
      </c>
      <c r="C591" s="3" t="s">
        <v>148</v>
      </c>
      <c r="D591" s="4" t="s">
        <v>188</v>
      </c>
      <c r="E591" s="5">
        <v>25</v>
      </c>
      <c r="F591" s="5">
        <v>200</v>
      </c>
      <c r="G591" s="6">
        <v>1.1499999999999999</v>
      </c>
      <c r="H591" s="5">
        <v>8694340082073</v>
      </c>
      <c r="I591" s="7">
        <v>18</v>
      </c>
      <c r="J591" s="7"/>
      <c r="K591" s="56" t="s">
        <v>1003</v>
      </c>
      <c r="L591" s="74"/>
      <c r="M591" s="74"/>
      <c r="N591" s="47"/>
    </row>
    <row r="592" spans="1:14" ht="20.100000000000001" customHeight="1">
      <c r="A592" s="153">
        <v>10969</v>
      </c>
      <c r="B592" s="12" t="s">
        <v>518</v>
      </c>
      <c r="C592" s="3" t="s">
        <v>145</v>
      </c>
      <c r="D592" s="4" t="s">
        <v>188</v>
      </c>
      <c r="E592" s="5">
        <v>25</v>
      </c>
      <c r="F592" s="5">
        <v>200</v>
      </c>
      <c r="G592" s="6">
        <v>1.1499999999999999</v>
      </c>
      <c r="H592" s="5">
        <v>8694340082066</v>
      </c>
      <c r="I592" s="7">
        <v>18</v>
      </c>
      <c r="J592" s="7"/>
      <c r="K592" s="56" t="s">
        <v>1003</v>
      </c>
      <c r="L592" s="74"/>
      <c r="M592" s="74"/>
      <c r="N592" s="47"/>
    </row>
    <row r="593" spans="1:14" ht="20.100000000000001" customHeight="1">
      <c r="A593" s="153">
        <v>11138</v>
      </c>
      <c r="B593" s="12" t="s">
        <v>518</v>
      </c>
      <c r="C593" s="3" t="s">
        <v>154</v>
      </c>
      <c r="D593" s="4" t="s">
        <v>188</v>
      </c>
      <c r="E593" s="5">
        <v>25</v>
      </c>
      <c r="F593" s="5">
        <v>200</v>
      </c>
      <c r="G593" s="6">
        <v>1.1499999999999999</v>
      </c>
      <c r="H593" s="5">
        <v>8694340082042</v>
      </c>
      <c r="I593" s="7">
        <v>18</v>
      </c>
      <c r="J593" s="7"/>
      <c r="K593" s="56" t="s">
        <v>1003</v>
      </c>
      <c r="L593" s="74"/>
      <c r="M593" s="74"/>
      <c r="N593" s="47"/>
    </row>
    <row r="594" spans="1:14" ht="20.100000000000001" customHeight="1">
      <c r="A594" s="153">
        <v>10601</v>
      </c>
      <c r="B594" s="12" t="s">
        <v>518</v>
      </c>
      <c r="C594" s="3" t="s">
        <v>519</v>
      </c>
      <c r="D594" s="4" t="s">
        <v>188</v>
      </c>
      <c r="E594" s="5">
        <v>25</v>
      </c>
      <c r="F594" s="5">
        <v>200</v>
      </c>
      <c r="G594" s="6">
        <v>1.1499999999999999</v>
      </c>
      <c r="H594" s="5">
        <v>8694340082059</v>
      </c>
      <c r="I594" s="7">
        <v>18</v>
      </c>
      <c r="J594" s="7"/>
      <c r="K594" s="56" t="s">
        <v>1003</v>
      </c>
      <c r="L594" s="74"/>
      <c r="M594" s="74"/>
      <c r="N594" s="47"/>
    </row>
    <row r="595" spans="1:14" ht="20.100000000000001" customHeight="1">
      <c r="A595" s="153">
        <v>11059</v>
      </c>
      <c r="B595" s="12" t="s">
        <v>518</v>
      </c>
      <c r="C595" s="3" t="s">
        <v>149</v>
      </c>
      <c r="D595" s="4" t="s">
        <v>188</v>
      </c>
      <c r="E595" s="5">
        <v>25</v>
      </c>
      <c r="F595" s="5">
        <v>200</v>
      </c>
      <c r="G595" s="6">
        <v>1.1499999999999999</v>
      </c>
      <c r="H595" s="5">
        <v>8694340083025</v>
      </c>
      <c r="I595" s="7">
        <v>18</v>
      </c>
      <c r="J595" s="7"/>
      <c r="K595" s="56" t="s">
        <v>1003</v>
      </c>
      <c r="L595" s="74"/>
      <c r="M595" s="74"/>
      <c r="N595" s="47"/>
    </row>
    <row r="596" spans="1:14" ht="20.100000000000001" customHeight="1">
      <c r="A596" s="153">
        <v>69108</v>
      </c>
      <c r="B596" s="12" t="s">
        <v>520</v>
      </c>
      <c r="C596" s="3" t="s">
        <v>401</v>
      </c>
      <c r="D596" s="4" t="s">
        <v>192</v>
      </c>
      <c r="E596" s="5" t="s">
        <v>83</v>
      </c>
      <c r="F596" s="5">
        <v>20</v>
      </c>
      <c r="G596" s="6">
        <v>11.5</v>
      </c>
      <c r="H596" s="5">
        <v>8694340084619</v>
      </c>
      <c r="I596" s="7">
        <v>18</v>
      </c>
      <c r="J596" s="7"/>
      <c r="K596" s="56" t="s">
        <v>1003</v>
      </c>
      <c r="L596" s="74"/>
      <c r="M596" s="74"/>
      <c r="N596" s="47"/>
    </row>
    <row r="597" spans="1:14" ht="20.100000000000001" customHeight="1">
      <c r="A597" s="153">
        <v>11866</v>
      </c>
      <c r="B597" s="12" t="s">
        <v>521</v>
      </c>
      <c r="C597" s="3" t="s">
        <v>522</v>
      </c>
      <c r="D597" s="4" t="s">
        <v>169</v>
      </c>
      <c r="E597" s="5" t="s">
        <v>83</v>
      </c>
      <c r="F597" s="5">
        <v>1</v>
      </c>
      <c r="G597" s="6">
        <v>230</v>
      </c>
      <c r="H597" s="5">
        <v>8694340082011</v>
      </c>
      <c r="I597" s="7">
        <v>18</v>
      </c>
      <c r="J597" s="7"/>
      <c r="K597" s="56" t="s">
        <v>1003</v>
      </c>
      <c r="L597" s="74"/>
      <c r="M597" s="74"/>
      <c r="N597" s="47"/>
    </row>
    <row r="598" spans="1:14" ht="39.950000000000003" customHeight="1">
      <c r="A598" s="152" t="s">
        <v>523</v>
      </c>
      <c r="B598" s="53"/>
      <c r="C598" s="53"/>
      <c r="D598" s="53"/>
      <c r="E598" s="53"/>
      <c r="F598" s="53"/>
      <c r="G598" s="54"/>
      <c r="H598" s="53"/>
      <c r="I598" s="53"/>
      <c r="J598" s="7"/>
      <c r="K598" s="56"/>
      <c r="L598" s="74"/>
      <c r="M598" s="74"/>
      <c r="N598" s="47"/>
    </row>
    <row r="599" spans="1:14" ht="20.100000000000001" customHeight="1">
      <c r="A599" s="153">
        <v>290580</v>
      </c>
      <c r="B599" s="12" t="s">
        <v>524</v>
      </c>
      <c r="C599" s="3" t="s">
        <v>30</v>
      </c>
      <c r="D599" s="4" t="s">
        <v>13</v>
      </c>
      <c r="E599" s="5">
        <v>10</v>
      </c>
      <c r="F599" s="5">
        <v>30</v>
      </c>
      <c r="G599" s="6">
        <v>16.899999999999999</v>
      </c>
      <c r="H599" s="5">
        <v>8694340067971</v>
      </c>
      <c r="I599" s="7">
        <v>18</v>
      </c>
      <c r="J599" s="7"/>
      <c r="K599" s="56" t="s">
        <v>1003</v>
      </c>
      <c r="L599" s="74"/>
      <c r="M599" s="74"/>
      <c r="N599" s="47"/>
    </row>
    <row r="600" spans="1:14" ht="20.100000000000001" customHeight="1">
      <c r="A600" s="153">
        <v>290581</v>
      </c>
      <c r="B600" s="12" t="s">
        <v>524</v>
      </c>
      <c r="C600" s="3" t="s">
        <v>33</v>
      </c>
      <c r="D600" s="4" t="s">
        <v>13</v>
      </c>
      <c r="E600" s="5">
        <v>10</v>
      </c>
      <c r="F600" s="5">
        <v>30</v>
      </c>
      <c r="G600" s="6">
        <v>12.9</v>
      </c>
      <c r="H600" s="5">
        <v>8694340067988</v>
      </c>
      <c r="I600" s="7">
        <v>18</v>
      </c>
      <c r="J600" s="7"/>
      <c r="K600" s="56" t="s">
        <v>1003</v>
      </c>
      <c r="L600" s="74"/>
      <c r="M600" s="74"/>
      <c r="N600" s="47"/>
    </row>
    <row r="601" spans="1:14" ht="20.100000000000001" customHeight="1">
      <c r="A601" s="153">
        <v>290347</v>
      </c>
      <c r="B601" s="12" t="s">
        <v>525</v>
      </c>
      <c r="C601" s="3" t="s">
        <v>30</v>
      </c>
      <c r="D601" s="4" t="s">
        <v>13</v>
      </c>
      <c r="E601" s="5">
        <v>10</v>
      </c>
      <c r="F601" s="5">
        <v>30</v>
      </c>
      <c r="G601" s="6">
        <v>16.899999999999999</v>
      </c>
      <c r="H601" s="5">
        <v>8694340071671</v>
      </c>
      <c r="I601" s="7">
        <v>18</v>
      </c>
      <c r="J601" s="7"/>
      <c r="K601" s="56" t="s">
        <v>1003</v>
      </c>
      <c r="L601" s="74"/>
      <c r="M601" s="74"/>
      <c r="N601" s="47"/>
    </row>
    <row r="602" spans="1:14" ht="20.100000000000001" customHeight="1">
      <c r="A602" s="153">
        <v>290348</v>
      </c>
      <c r="B602" s="12" t="s">
        <v>525</v>
      </c>
      <c r="C602" s="3" t="s">
        <v>33</v>
      </c>
      <c r="D602" s="4" t="s">
        <v>13</v>
      </c>
      <c r="E602" s="5">
        <v>10</v>
      </c>
      <c r="F602" s="5">
        <v>30</v>
      </c>
      <c r="G602" s="6">
        <v>12.9</v>
      </c>
      <c r="H602" s="5">
        <v>8694340071688</v>
      </c>
      <c r="I602" s="7">
        <v>18</v>
      </c>
      <c r="J602" s="7"/>
      <c r="K602" s="56" t="s">
        <v>1003</v>
      </c>
      <c r="L602" s="74"/>
      <c r="M602" s="74"/>
      <c r="N602" s="47"/>
    </row>
    <row r="603" spans="1:14" ht="20.100000000000001" customHeight="1">
      <c r="A603" s="153">
        <v>290349</v>
      </c>
      <c r="B603" s="12" t="s">
        <v>526</v>
      </c>
      <c r="C603" s="3" t="s">
        <v>30</v>
      </c>
      <c r="D603" s="4" t="s">
        <v>13</v>
      </c>
      <c r="E603" s="5">
        <v>5</v>
      </c>
      <c r="F603" s="5">
        <v>25</v>
      </c>
      <c r="G603" s="6">
        <v>18.600000000000001</v>
      </c>
      <c r="H603" s="5">
        <v>8694340071695</v>
      </c>
      <c r="I603" s="7">
        <v>18</v>
      </c>
      <c r="J603" s="7"/>
      <c r="K603" s="56" t="s">
        <v>1003</v>
      </c>
      <c r="L603" s="74"/>
      <c r="M603" s="74"/>
      <c r="N603" s="47"/>
    </row>
    <row r="604" spans="1:14" ht="20.100000000000001" customHeight="1">
      <c r="A604" s="153">
        <v>290350</v>
      </c>
      <c r="B604" s="12" t="s">
        <v>527</v>
      </c>
      <c r="C604" s="3" t="s">
        <v>33</v>
      </c>
      <c r="D604" s="4" t="s">
        <v>13</v>
      </c>
      <c r="E604" s="5">
        <v>5</v>
      </c>
      <c r="F604" s="5">
        <v>25</v>
      </c>
      <c r="G604" s="6">
        <v>14.9</v>
      </c>
      <c r="H604" s="5">
        <v>8694340067902</v>
      </c>
      <c r="I604" s="5">
        <v>18</v>
      </c>
      <c r="J604" s="7"/>
      <c r="K604" s="56" t="s">
        <v>1003</v>
      </c>
      <c r="L604" s="74"/>
      <c r="M604" s="74"/>
      <c r="N604" s="47"/>
    </row>
    <row r="605" spans="1:14" ht="39.950000000000003" customHeight="1">
      <c r="A605" s="152" t="s">
        <v>528</v>
      </c>
      <c r="B605" s="53"/>
      <c r="C605" s="53"/>
      <c r="D605" s="53"/>
      <c r="E605" s="53"/>
      <c r="F605" s="53"/>
      <c r="G605" s="54"/>
      <c r="H605" s="53"/>
      <c r="I605" s="53"/>
      <c r="J605" s="7"/>
      <c r="K605" s="56"/>
      <c r="L605" s="74"/>
      <c r="M605" s="74"/>
      <c r="N605" s="47"/>
    </row>
    <row r="606" spans="1:14" ht="20.100000000000001" customHeight="1">
      <c r="A606" s="153">
        <v>290577</v>
      </c>
      <c r="B606" s="12" t="s">
        <v>529</v>
      </c>
      <c r="C606" s="3" t="s">
        <v>30</v>
      </c>
      <c r="D606" s="4" t="s">
        <v>13</v>
      </c>
      <c r="E606" s="5">
        <v>10</v>
      </c>
      <c r="F606" s="5">
        <v>60</v>
      </c>
      <c r="G606" s="6">
        <v>8.5</v>
      </c>
      <c r="H606" s="5">
        <v>8694340067964</v>
      </c>
      <c r="I606" s="7">
        <v>18</v>
      </c>
      <c r="J606" s="7"/>
      <c r="K606" s="56" t="s">
        <v>1003</v>
      </c>
      <c r="L606" s="74"/>
      <c r="M606" s="74"/>
      <c r="N606" s="47"/>
    </row>
    <row r="607" spans="1:14" ht="20.100000000000001" customHeight="1">
      <c r="A607" s="153">
        <v>290576</v>
      </c>
      <c r="B607" s="12" t="s">
        <v>529</v>
      </c>
      <c r="C607" s="3" t="s">
        <v>33</v>
      </c>
      <c r="D607" s="4" t="s">
        <v>13</v>
      </c>
      <c r="E607" s="5">
        <v>10</v>
      </c>
      <c r="F607" s="5">
        <v>60</v>
      </c>
      <c r="G607" s="6">
        <v>6.5</v>
      </c>
      <c r="H607" s="5">
        <v>8694340067957</v>
      </c>
      <c r="I607" s="7">
        <v>18</v>
      </c>
      <c r="J607" s="7"/>
      <c r="K607" s="56" t="s">
        <v>1003</v>
      </c>
      <c r="L607" s="74"/>
      <c r="M607" s="74"/>
      <c r="N607" s="47"/>
    </row>
    <row r="608" spans="1:14" ht="20.100000000000001" customHeight="1">
      <c r="A608" s="153">
        <v>290351</v>
      </c>
      <c r="B608" s="12" t="s">
        <v>530</v>
      </c>
      <c r="C608" s="3" t="s">
        <v>30</v>
      </c>
      <c r="D608" s="4" t="s">
        <v>13</v>
      </c>
      <c r="E608" s="5">
        <v>10</v>
      </c>
      <c r="F608" s="5">
        <v>60</v>
      </c>
      <c r="G608" s="6">
        <v>8.5</v>
      </c>
      <c r="H608" s="5">
        <v>8694340067919</v>
      </c>
      <c r="I608" s="7">
        <v>18</v>
      </c>
      <c r="J608" s="7"/>
      <c r="K608" s="56" t="s">
        <v>1003</v>
      </c>
      <c r="L608" s="74"/>
      <c r="M608" s="74"/>
      <c r="N608" s="47"/>
    </row>
    <row r="609" spans="1:14" ht="20.100000000000001" customHeight="1">
      <c r="A609" s="153">
        <v>290352</v>
      </c>
      <c r="B609" s="12" t="s">
        <v>530</v>
      </c>
      <c r="C609" s="3" t="s">
        <v>33</v>
      </c>
      <c r="D609" s="4" t="s">
        <v>13</v>
      </c>
      <c r="E609" s="5">
        <v>10</v>
      </c>
      <c r="F609" s="5">
        <v>60</v>
      </c>
      <c r="G609" s="6">
        <v>6.5</v>
      </c>
      <c r="H609" s="5">
        <v>8694340067926</v>
      </c>
      <c r="I609" s="7">
        <v>18</v>
      </c>
      <c r="J609" s="7"/>
      <c r="K609" s="56" t="s">
        <v>1003</v>
      </c>
      <c r="L609" s="74"/>
      <c r="M609" s="74"/>
      <c r="N609" s="47"/>
    </row>
    <row r="610" spans="1:14" ht="20.100000000000001" customHeight="1">
      <c r="A610" s="153">
        <v>290353</v>
      </c>
      <c r="B610" s="12" t="s">
        <v>531</v>
      </c>
      <c r="C610" s="3" t="s">
        <v>30</v>
      </c>
      <c r="D610" s="4" t="s">
        <v>13</v>
      </c>
      <c r="E610" s="5">
        <v>5</v>
      </c>
      <c r="F610" s="5">
        <v>50</v>
      </c>
      <c r="G610" s="6">
        <v>9.1999999999999993</v>
      </c>
      <c r="H610" s="5">
        <v>8694340067933</v>
      </c>
      <c r="I610" s="7">
        <v>18</v>
      </c>
      <c r="J610" s="7"/>
      <c r="K610" s="56" t="s">
        <v>1003</v>
      </c>
      <c r="L610" s="74"/>
      <c r="M610" s="74"/>
      <c r="N610" s="47"/>
    </row>
    <row r="611" spans="1:14" ht="20.100000000000001" customHeight="1">
      <c r="A611" s="153">
        <v>290354</v>
      </c>
      <c r="B611" s="12" t="s">
        <v>531</v>
      </c>
      <c r="C611" s="3" t="s">
        <v>33</v>
      </c>
      <c r="D611" s="4" t="s">
        <v>13</v>
      </c>
      <c r="E611" s="5">
        <v>5</v>
      </c>
      <c r="F611" s="5">
        <v>50</v>
      </c>
      <c r="G611" s="6">
        <v>7.6</v>
      </c>
      <c r="H611" s="5">
        <v>8694340067940</v>
      </c>
      <c r="I611" s="7">
        <v>18</v>
      </c>
      <c r="J611" s="7"/>
      <c r="K611" s="56" t="s">
        <v>1003</v>
      </c>
      <c r="L611" s="74"/>
      <c r="M611" s="74"/>
      <c r="N611" s="47"/>
    </row>
    <row r="612" spans="1:14" ht="39.950000000000003" customHeight="1">
      <c r="A612" s="152" t="s">
        <v>542</v>
      </c>
      <c r="B612" s="53"/>
      <c r="C612" s="53"/>
      <c r="D612" s="53"/>
      <c r="E612" s="53"/>
      <c r="F612" s="53"/>
      <c r="G612" s="54"/>
      <c r="H612" s="53"/>
      <c r="I612" s="53"/>
      <c r="J612" s="7"/>
      <c r="K612" s="56"/>
      <c r="L612" s="74"/>
      <c r="M612" s="74"/>
      <c r="N612" s="47"/>
    </row>
    <row r="613" spans="1:14" ht="20.100000000000001" customHeight="1">
      <c r="A613" s="153">
        <v>272500</v>
      </c>
      <c r="B613" s="12" t="s">
        <v>543</v>
      </c>
      <c r="C613" s="3" t="s">
        <v>474</v>
      </c>
      <c r="D613" s="4" t="s">
        <v>192</v>
      </c>
      <c r="E613" s="5" t="s">
        <v>83</v>
      </c>
      <c r="F613" s="5">
        <v>100</v>
      </c>
      <c r="G613" s="6">
        <v>15.5</v>
      </c>
      <c r="H613" s="5">
        <v>8694340101927</v>
      </c>
      <c r="I613" s="5">
        <v>18</v>
      </c>
      <c r="J613" s="7"/>
      <c r="K613" s="56" t="s">
        <v>1003</v>
      </c>
      <c r="L613" s="74"/>
      <c r="M613" s="74"/>
      <c r="N613" s="47"/>
    </row>
    <row r="614" spans="1:14" ht="20.100000000000001" customHeight="1">
      <c r="A614" s="153">
        <v>272502</v>
      </c>
      <c r="B614" s="12" t="s">
        <v>544</v>
      </c>
      <c r="C614" s="3" t="s">
        <v>474</v>
      </c>
      <c r="D614" s="4" t="s">
        <v>192</v>
      </c>
      <c r="E614" s="5" t="s">
        <v>83</v>
      </c>
      <c r="F614" s="5">
        <v>100</v>
      </c>
      <c r="G614" s="6">
        <v>10.7</v>
      </c>
      <c r="H614" s="5">
        <v>8694340101934</v>
      </c>
      <c r="I614" s="5">
        <v>18</v>
      </c>
      <c r="J614" s="7"/>
      <c r="K614" s="56" t="s">
        <v>1003</v>
      </c>
      <c r="L614" s="74"/>
      <c r="M614" s="74"/>
      <c r="N614" s="47"/>
    </row>
    <row r="615" spans="1:14" ht="39.950000000000003" customHeight="1">
      <c r="A615" s="152" t="s">
        <v>532</v>
      </c>
      <c r="B615" s="61"/>
      <c r="C615" s="61"/>
      <c r="D615" s="61"/>
      <c r="E615" s="61"/>
      <c r="F615" s="61"/>
      <c r="G615" s="62"/>
      <c r="H615" s="61"/>
      <c r="I615" s="61"/>
      <c r="J615" s="7"/>
      <c r="K615" s="55"/>
      <c r="L615" s="73"/>
      <c r="M615" s="73"/>
      <c r="N615" s="47"/>
    </row>
    <row r="616" spans="1:14" ht="39.950000000000003" customHeight="1">
      <c r="A616" s="152" t="s">
        <v>533</v>
      </c>
      <c r="B616" s="53"/>
      <c r="C616" s="53"/>
      <c r="D616" s="53"/>
      <c r="E616" s="53"/>
      <c r="F616" s="53"/>
      <c r="G616" s="54"/>
      <c r="H616" s="53"/>
      <c r="I616" s="53"/>
      <c r="J616" s="7"/>
      <c r="K616" s="55"/>
      <c r="L616" s="73"/>
      <c r="M616" s="73"/>
      <c r="N616" s="47"/>
    </row>
    <row r="617" spans="1:14" ht="20.100000000000001" customHeight="1">
      <c r="A617" s="161">
        <v>79168</v>
      </c>
      <c r="B617" s="12" t="s">
        <v>534</v>
      </c>
      <c r="C617" s="19" t="s">
        <v>401</v>
      </c>
      <c r="D617" s="20" t="s">
        <v>192</v>
      </c>
      <c r="E617" s="17" t="s">
        <v>83</v>
      </c>
      <c r="F617" s="17">
        <v>100</v>
      </c>
      <c r="G617" s="21">
        <v>4.95</v>
      </c>
      <c r="H617" s="17">
        <v>8694340081427</v>
      </c>
      <c r="I617" s="22">
        <v>18</v>
      </c>
      <c r="J617" s="7">
        <v>3.3</v>
      </c>
      <c r="K617" s="56" t="s">
        <v>1003</v>
      </c>
      <c r="L617" s="74"/>
      <c r="M617" s="74"/>
      <c r="N617" s="47"/>
    </row>
    <row r="618" spans="1:14" ht="20.100000000000001" customHeight="1">
      <c r="A618" s="153">
        <v>139684</v>
      </c>
      <c r="B618" s="12" t="s">
        <v>534</v>
      </c>
      <c r="C618" s="11" t="s">
        <v>144</v>
      </c>
      <c r="D618" s="4" t="s">
        <v>192</v>
      </c>
      <c r="E618" s="5" t="s">
        <v>83</v>
      </c>
      <c r="F618" s="5">
        <v>100</v>
      </c>
      <c r="G618" s="21">
        <v>4.95</v>
      </c>
      <c r="H618" s="5">
        <v>8694340091075</v>
      </c>
      <c r="I618" s="7">
        <v>18</v>
      </c>
      <c r="J618" s="7">
        <v>3.3</v>
      </c>
      <c r="K618" s="56" t="s">
        <v>1003</v>
      </c>
      <c r="L618" s="74"/>
      <c r="M618" s="74"/>
      <c r="N618" s="47"/>
    </row>
    <row r="619" spans="1:14" ht="20.100000000000001" customHeight="1">
      <c r="A619" s="153">
        <v>139686</v>
      </c>
      <c r="B619" s="12" t="s">
        <v>534</v>
      </c>
      <c r="C619" s="11" t="s">
        <v>148</v>
      </c>
      <c r="D619" s="4" t="s">
        <v>192</v>
      </c>
      <c r="E619" s="5" t="s">
        <v>83</v>
      </c>
      <c r="F619" s="5">
        <v>100</v>
      </c>
      <c r="G619" s="21">
        <v>4.95</v>
      </c>
      <c r="H619" s="5">
        <v>8694340091099</v>
      </c>
      <c r="I619" s="7">
        <v>18</v>
      </c>
      <c r="J619" s="7">
        <v>3.3</v>
      </c>
      <c r="K619" s="56" t="s">
        <v>1003</v>
      </c>
      <c r="L619" s="74"/>
      <c r="M619" s="74"/>
      <c r="N619" s="47"/>
    </row>
    <row r="620" spans="1:14" ht="20.100000000000001" customHeight="1">
      <c r="A620" s="153">
        <v>142466</v>
      </c>
      <c r="B620" s="12" t="s">
        <v>534</v>
      </c>
      <c r="C620" s="11" t="s">
        <v>143</v>
      </c>
      <c r="D620" s="4" t="s">
        <v>192</v>
      </c>
      <c r="E620" s="5" t="s">
        <v>83</v>
      </c>
      <c r="F620" s="5">
        <v>100</v>
      </c>
      <c r="G620" s="21">
        <v>4.95</v>
      </c>
      <c r="H620" s="5">
        <v>8694340091815</v>
      </c>
      <c r="I620" s="7">
        <v>18</v>
      </c>
      <c r="J620" s="7">
        <v>3.3</v>
      </c>
      <c r="K620" s="56" t="s">
        <v>1003</v>
      </c>
      <c r="L620" s="74"/>
      <c r="M620" s="74"/>
      <c r="N620" s="47"/>
    </row>
    <row r="621" spans="1:14" ht="20.100000000000001" customHeight="1">
      <c r="A621" s="153">
        <v>139685</v>
      </c>
      <c r="B621" s="12" t="s">
        <v>534</v>
      </c>
      <c r="C621" s="11" t="s">
        <v>146</v>
      </c>
      <c r="D621" s="4" t="s">
        <v>192</v>
      </c>
      <c r="E621" s="5" t="s">
        <v>83</v>
      </c>
      <c r="F621" s="5">
        <v>100</v>
      </c>
      <c r="G621" s="21">
        <v>4.95</v>
      </c>
      <c r="H621" s="5">
        <v>8694340091082</v>
      </c>
      <c r="I621" s="7">
        <v>18</v>
      </c>
      <c r="J621" s="7">
        <v>3.3</v>
      </c>
      <c r="K621" s="56" t="s">
        <v>1003</v>
      </c>
      <c r="L621" s="74"/>
      <c r="M621" s="74"/>
      <c r="N621" s="47"/>
    </row>
    <row r="622" spans="1:14" ht="20.100000000000001" customHeight="1">
      <c r="A622" s="153">
        <v>139681</v>
      </c>
      <c r="B622" s="12" t="s">
        <v>534</v>
      </c>
      <c r="C622" s="11" t="s">
        <v>154</v>
      </c>
      <c r="D622" s="4" t="s">
        <v>192</v>
      </c>
      <c r="E622" s="5" t="s">
        <v>83</v>
      </c>
      <c r="F622" s="5">
        <v>100</v>
      </c>
      <c r="G622" s="21">
        <v>4.95</v>
      </c>
      <c r="H622" s="5">
        <v>8694340091181</v>
      </c>
      <c r="I622" s="7">
        <v>18</v>
      </c>
      <c r="J622" s="7">
        <v>3.3</v>
      </c>
      <c r="K622" s="56" t="s">
        <v>1003</v>
      </c>
      <c r="L622" s="74"/>
      <c r="M622" s="74"/>
      <c r="N622" s="47"/>
    </row>
    <row r="623" spans="1:14" ht="20.100000000000001" customHeight="1">
      <c r="A623" s="153">
        <v>289336</v>
      </c>
      <c r="B623" s="12" t="s">
        <v>534</v>
      </c>
      <c r="C623" s="11" t="s">
        <v>30</v>
      </c>
      <c r="D623" s="4" t="s">
        <v>192</v>
      </c>
      <c r="E623" s="5" t="s">
        <v>83</v>
      </c>
      <c r="F623" s="5">
        <v>100</v>
      </c>
      <c r="G623" s="21">
        <v>4.95</v>
      </c>
      <c r="H623" s="5">
        <v>8694340084114</v>
      </c>
      <c r="I623" s="7">
        <v>18</v>
      </c>
      <c r="J623" s="7">
        <v>3.3</v>
      </c>
      <c r="K623" s="56" t="s">
        <v>1003</v>
      </c>
      <c r="L623" s="74"/>
      <c r="M623" s="74"/>
      <c r="N623" s="47"/>
    </row>
    <row r="624" spans="1:14" ht="20.100000000000001" customHeight="1">
      <c r="A624" s="153">
        <v>139683</v>
      </c>
      <c r="B624" s="12" t="s">
        <v>534</v>
      </c>
      <c r="C624" s="11" t="s">
        <v>33</v>
      </c>
      <c r="D624" s="4" t="s">
        <v>192</v>
      </c>
      <c r="E624" s="5" t="s">
        <v>83</v>
      </c>
      <c r="F624" s="5">
        <v>100</v>
      </c>
      <c r="G624" s="21">
        <v>4.95</v>
      </c>
      <c r="H624" s="5">
        <v>8694340091068</v>
      </c>
      <c r="I624" s="7">
        <v>18</v>
      </c>
      <c r="J624" s="7">
        <v>3.3</v>
      </c>
      <c r="K624" s="56" t="s">
        <v>1003</v>
      </c>
      <c r="L624" s="74"/>
      <c r="M624" s="74"/>
      <c r="N624" s="47"/>
    </row>
    <row r="625" spans="1:14" ht="39.950000000000003" customHeight="1">
      <c r="A625" s="152" t="s">
        <v>535</v>
      </c>
      <c r="B625" s="53"/>
      <c r="C625" s="53"/>
      <c r="D625" s="53"/>
      <c r="E625" s="53"/>
      <c r="F625" s="53"/>
      <c r="G625" s="54"/>
      <c r="H625" s="53"/>
      <c r="I625" s="53"/>
      <c r="J625" s="7"/>
      <c r="K625" s="56"/>
      <c r="L625" s="74"/>
      <c r="M625" s="74"/>
      <c r="N625" s="47"/>
    </row>
    <row r="626" spans="1:14" ht="20.100000000000001" customHeight="1">
      <c r="A626" s="161">
        <v>79169</v>
      </c>
      <c r="B626" s="12" t="s">
        <v>536</v>
      </c>
      <c r="C626" s="19" t="s">
        <v>401</v>
      </c>
      <c r="D626" s="20" t="s">
        <v>192</v>
      </c>
      <c r="E626" s="17" t="s">
        <v>83</v>
      </c>
      <c r="F626" s="17">
        <v>100</v>
      </c>
      <c r="G626" s="21">
        <v>8.6999999999999993</v>
      </c>
      <c r="H626" s="17">
        <v>8694340081434</v>
      </c>
      <c r="I626" s="22">
        <v>18</v>
      </c>
      <c r="J626" s="7">
        <v>5.3</v>
      </c>
      <c r="K626" s="56" t="s">
        <v>1003</v>
      </c>
      <c r="L626" s="74"/>
      <c r="M626" s="74"/>
      <c r="N626" s="47"/>
    </row>
    <row r="627" spans="1:14" ht="20.100000000000001" customHeight="1">
      <c r="A627" s="153">
        <v>283471</v>
      </c>
      <c r="B627" s="12" t="s">
        <v>536</v>
      </c>
      <c r="C627" s="11" t="s">
        <v>144</v>
      </c>
      <c r="D627" s="4" t="s">
        <v>192</v>
      </c>
      <c r="E627" s="5" t="s">
        <v>83</v>
      </c>
      <c r="F627" s="5">
        <v>100</v>
      </c>
      <c r="G627" s="21">
        <v>8.6999999999999993</v>
      </c>
      <c r="H627" s="5">
        <v>8694340058078</v>
      </c>
      <c r="I627" s="7">
        <v>18</v>
      </c>
      <c r="J627" s="7">
        <v>5.3</v>
      </c>
      <c r="K627" s="56" t="s">
        <v>1003</v>
      </c>
      <c r="L627" s="74"/>
      <c r="M627" s="74"/>
      <c r="N627" s="47"/>
    </row>
    <row r="628" spans="1:14" ht="20.100000000000001" customHeight="1">
      <c r="A628" s="153">
        <v>283473</v>
      </c>
      <c r="B628" s="12" t="s">
        <v>536</v>
      </c>
      <c r="C628" s="11" t="s">
        <v>148</v>
      </c>
      <c r="D628" s="4" t="s">
        <v>192</v>
      </c>
      <c r="E628" s="5" t="s">
        <v>83</v>
      </c>
      <c r="F628" s="5">
        <v>100</v>
      </c>
      <c r="G628" s="21">
        <v>8.6999999999999993</v>
      </c>
      <c r="H628" s="5">
        <v>8694340058092</v>
      </c>
      <c r="I628" s="7">
        <v>18</v>
      </c>
      <c r="J628" s="7">
        <v>5.3</v>
      </c>
      <c r="K628" s="56" t="s">
        <v>1003</v>
      </c>
      <c r="L628" s="74"/>
      <c r="M628" s="74"/>
      <c r="N628" s="47"/>
    </row>
    <row r="629" spans="1:14" ht="20.100000000000001" customHeight="1">
      <c r="A629" s="153">
        <v>283477</v>
      </c>
      <c r="B629" s="12" t="s">
        <v>536</v>
      </c>
      <c r="C629" s="11" t="s">
        <v>143</v>
      </c>
      <c r="D629" s="4" t="s">
        <v>192</v>
      </c>
      <c r="E629" s="5" t="s">
        <v>83</v>
      </c>
      <c r="F629" s="5">
        <v>100</v>
      </c>
      <c r="G629" s="21">
        <v>8.6999999999999993</v>
      </c>
      <c r="H629" s="5">
        <v>8694340058108</v>
      </c>
      <c r="I629" s="7">
        <v>18</v>
      </c>
      <c r="J629" s="7">
        <v>5.3</v>
      </c>
      <c r="K629" s="56" t="s">
        <v>1003</v>
      </c>
      <c r="L629" s="74"/>
      <c r="M629" s="74"/>
      <c r="N629" s="47"/>
    </row>
    <row r="630" spans="1:14" ht="20.100000000000001" customHeight="1">
      <c r="A630" s="153">
        <v>283472</v>
      </c>
      <c r="B630" s="12" t="s">
        <v>536</v>
      </c>
      <c r="C630" s="11" t="s">
        <v>146</v>
      </c>
      <c r="D630" s="4" t="s">
        <v>192</v>
      </c>
      <c r="E630" s="5" t="s">
        <v>83</v>
      </c>
      <c r="F630" s="5">
        <v>100</v>
      </c>
      <c r="G630" s="21">
        <v>8.6999999999999993</v>
      </c>
      <c r="H630" s="5">
        <v>8694340058085</v>
      </c>
      <c r="I630" s="7">
        <v>18</v>
      </c>
      <c r="J630" s="7">
        <v>5.3</v>
      </c>
      <c r="K630" s="56" t="s">
        <v>1003</v>
      </c>
      <c r="L630" s="74"/>
      <c r="M630" s="74"/>
      <c r="N630" s="47"/>
    </row>
    <row r="631" spans="1:14" ht="20.100000000000001" customHeight="1">
      <c r="A631" s="153">
        <v>283466</v>
      </c>
      <c r="B631" s="12" t="s">
        <v>536</v>
      </c>
      <c r="C631" s="11" t="s">
        <v>154</v>
      </c>
      <c r="D631" s="4" t="s">
        <v>192</v>
      </c>
      <c r="E631" s="5" t="s">
        <v>83</v>
      </c>
      <c r="F631" s="5">
        <v>100</v>
      </c>
      <c r="G631" s="21">
        <v>8.6999999999999993</v>
      </c>
      <c r="H631" s="5">
        <v>8694340058054</v>
      </c>
      <c r="I631" s="7">
        <v>18</v>
      </c>
      <c r="J631" s="7">
        <v>5.3</v>
      </c>
      <c r="K631" s="56" t="s">
        <v>1003</v>
      </c>
      <c r="L631" s="74"/>
      <c r="M631" s="74"/>
      <c r="N631" s="47"/>
    </row>
    <row r="632" spans="1:14" ht="20.100000000000001" customHeight="1">
      <c r="A632" s="153">
        <v>289337</v>
      </c>
      <c r="B632" s="12" t="s">
        <v>536</v>
      </c>
      <c r="C632" s="11" t="s">
        <v>30</v>
      </c>
      <c r="D632" s="4" t="s">
        <v>192</v>
      </c>
      <c r="E632" s="5" t="s">
        <v>83</v>
      </c>
      <c r="F632" s="5">
        <v>100</v>
      </c>
      <c r="G632" s="21">
        <v>8.6999999999999993</v>
      </c>
      <c r="H632" s="5">
        <v>8694340091624</v>
      </c>
      <c r="I632" s="7">
        <v>18</v>
      </c>
      <c r="J632" s="7">
        <v>5.3</v>
      </c>
      <c r="K632" s="56" t="s">
        <v>1003</v>
      </c>
      <c r="L632" s="74"/>
      <c r="M632" s="74"/>
      <c r="N632" s="47"/>
    </row>
    <row r="633" spans="1:14" ht="20.100000000000001" customHeight="1">
      <c r="A633" s="153">
        <v>283468</v>
      </c>
      <c r="B633" s="12" t="s">
        <v>536</v>
      </c>
      <c r="C633" s="11" t="s">
        <v>33</v>
      </c>
      <c r="D633" s="4" t="s">
        <v>192</v>
      </c>
      <c r="E633" s="5" t="s">
        <v>83</v>
      </c>
      <c r="F633" s="5">
        <v>100</v>
      </c>
      <c r="G633" s="21">
        <v>8.6999999999999993</v>
      </c>
      <c r="H633" s="5">
        <v>8694340058061</v>
      </c>
      <c r="I633" s="7">
        <v>18</v>
      </c>
      <c r="J633" s="7">
        <v>5.3</v>
      </c>
      <c r="K633" s="56" t="s">
        <v>1003</v>
      </c>
      <c r="L633" s="74"/>
      <c r="M633" s="74"/>
      <c r="N633" s="47"/>
    </row>
    <row r="634" spans="1:14" ht="39.950000000000003" customHeight="1">
      <c r="A634" s="152" t="s">
        <v>537</v>
      </c>
      <c r="B634" s="53"/>
      <c r="C634" s="53"/>
      <c r="D634" s="53"/>
      <c r="E634" s="53"/>
      <c r="F634" s="53"/>
      <c r="G634" s="54"/>
      <c r="H634" s="53"/>
      <c r="I634" s="53"/>
      <c r="J634" s="7"/>
      <c r="K634" s="56"/>
      <c r="L634" s="74"/>
      <c r="M634" s="74"/>
      <c r="N634" s="47"/>
    </row>
    <row r="635" spans="1:14" ht="20.100000000000001" customHeight="1">
      <c r="A635" s="162">
        <v>97190</v>
      </c>
      <c r="B635" s="12" t="s">
        <v>538</v>
      </c>
      <c r="C635" s="19" t="s">
        <v>401</v>
      </c>
      <c r="D635" s="20" t="s">
        <v>192</v>
      </c>
      <c r="E635" s="17" t="s">
        <v>83</v>
      </c>
      <c r="F635" s="17">
        <v>25</v>
      </c>
      <c r="G635" s="21">
        <v>31.5</v>
      </c>
      <c r="H635" s="17">
        <v>8694340086903</v>
      </c>
      <c r="I635" s="22">
        <v>18</v>
      </c>
      <c r="J635" s="7">
        <v>19.5</v>
      </c>
      <c r="K635" s="56" t="s">
        <v>1003</v>
      </c>
      <c r="L635" s="74"/>
      <c r="M635" s="74"/>
      <c r="N635" s="47"/>
    </row>
    <row r="636" spans="1:14" ht="20.100000000000001" customHeight="1">
      <c r="A636" s="153">
        <v>246155</v>
      </c>
      <c r="B636" s="12" t="s">
        <v>539</v>
      </c>
      <c r="C636" s="3" t="s">
        <v>144</v>
      </c>
      <c r="D636" s="4" t="s">
        <v>192</v>
      </c>
      <c r="E636" s="5" t="s">
        <v>83</v>
      </c>
      <c r="F636" s="5">
        <v>25</v>
      </c>
      <c r="G636" s="21">
        <v>31.5</v>
      </c>
      <c r="H636" s="5">
        <v>8694340099347</v>
      </c>
      <c r="I636" s="7">
        <v>18</v>
      </c>
      <c r="J636" s="7">
        <v>19.5</v>
      </c>
      <c r="K636" s="56" t="s">
        <v>1003</v>
      </c>
      <c r="L636" s="74"/>
      <c r="M636" s="74"/>
      <c r="N636" s="47"/>
    </row>
    <row r="637" spans="1:14" ht="20.100000000000001" customHeight="1">
      <c r="A637" s="153">
        <v>246156</v>
      </c>
      <c r="B637" s="12" t="s">
        <v>539</v>
      </c>
      <c r="C637" s="3" t="s">
        <v>148</v>
      </c>
      <c r="D637" s="4" t="s">
        <v>192</v>
      </c>
      <c r="E637" s="5" t="s">
        <v>83</v>
      </c>
      <c r="F637" s="5">
        <v>25</v>
      </c>
      <c r="G637" s="21">
        <v>31.5</v>
      </c>
      <c r="H637" s="5">
        <v>8694340099354</v>
      </c>
      <c r="I637" s="7">
        <v>18</v>
      </c>
      <c r="J637" s="7">
        <v>19.5</v>
      </c>
      <c r="K637" s="56" t="s">
        <v>1003</v>
      </c>
      <c r="L637" s="74"/>
      <c r="M637" s="74"/>
      <c r="N637" s="47"/>
    </row>
    <row r="638" spans="1:14" ht="20.100000000000001" customHeight="1">
      <c r="A638" s="153">
        <v>246157</v>
      </c>
      <c r="B638" s="12" t="s">
        <v>539</v>
      </c>
      <c r="C638" s="3" t="s">
        <v>143</v>
      </c>
      <c r="D638" s="4" t="s">
        <v>192</v>
      </c>
      <c r="E638" s="5" t="s">
        <v>83</v>
      </c>
      <c r="F638" s="5">
        <v>25</v>
      </c>
      <c r="G638" s="21">
        <v>31.5</v>
      </c>
      <c r="H638" s="5">
        <v>8694340099361</v>
      </c>
      <c r="I638" s="7">
        <v>18</v>
      </c>
      <c r="J638" s="7">
        <v>19.5</v>
      </c>
      <c r="K638" s="56" t="s">
        <v>1003</v>
      </c>
      <c r="L638" s="74"/>
      <c r="M638" s="74"/>
      <c r="N638" s="47"/>
    </row>
    <row r="639" spans="1:14" ht="20.100000000000001" customHeight="1">
      <c r="A639" s="153">
        <v>246158</v>
      </c>
      <c r="B639" s="12" t="s">
        <v>539</v>
      </c>
      <c r="C639" s="3" t="s">
        <v>146</v>
      </c>
      <c r="D639" s="4" t="s">
        <v>192</v>
      </c>
      <c r="E639" s="5" t="s">
        <v>83</v>
      </c>
      <c r="F639" s="5">
        <v>25</v>
      </c>
      <c r="G639" s="21">
        <v>31.5</v>
      </c>
      <c r="H639" s="5">
        <v>8694340099378</v>
      </c>
      <c r="I639" s="7">
        <v>18</v>
      </c>
      <c r="J639" s="7">
        <v>19.5</v>
      </c>
      <c r="K639" s="56" t="s">
        <v>1003</v>
      </c>
      <c r="L639" s="74"/>
      <c r="M639" s="74"/>
      <c r="N639" s="47"/>
    </row>
    <row r="640" spans="1:14" ht="20.100000000000001" customHeight="1">
      <c r="A640" s="153">
        <v>246159</v>
      </c>
      <c r="B640" s="12" t="s">
        <v>539</v>
      </c>
      <c r="C640" s="3" t="s">
        <v>154</v>
      </c>
      <c r="D640" s="4" t="s">
        <v>192</v>
      </c>
      <c r="E640" s="5" t="s">
        <v>83</v>
      </c>
      <c r="F640" s="5">
        <v>25</v>
      </c>
      <c r="G640" s="21">
        <v>31.5</v>
      </c>
      <c r="H640" s="5">
        <v>8694340099385</v>
      </c>
      <c r="I640" s="7">
        <v>18</v>
      </c>
      <c r="J640" s="7">
        <v>19.5</v>
      </c>
      <c r="K640" s="56" t="s">
        <v>1003</v>
      </c>
      <c r="L640" s="74"/>
      <c r="M640" s="74"/>
      <c r="N640" s="47"/>
    </row>
    <row r="641" spans="1:14" ht="20.100000000000001" customHeight="1">
      <c r="A641" s="153">
        <v>246160</v>
      </c>
      <c r="B641" s="12" t="s">
        <v>539</v>
      </c>
      <c r="C641" s="3" t="s">
        <v>33</v>
      </c>
      <c r="D641" s="4" t="s">
        <v>192</v>
      </c>
      <c r="E641" s="5" t="s">
        <v>83</v>
      </c>
      <c r="F641" s="5">
        <v>25</v>
      </c>
      <c r="G641" s="21">
        <v>31.5</v>
      </c>
      <c r="H641" s="5">
        <v>8694340099392</v>
      </c>
      <c r="I641" s="7">
        <v>18</v>
      </c>
      <c r="J641" s="7">
        <v>19.5</v>
      </c>
      <c r="K641" s="56" t="s">
        <v>1003</v>
      </c>
      <c r="L641" s="74"/>
      <c r="M641" s="74"/>
      <c r="N641" s="47"/>
    </row>
    <row r="642" spans="1:14" ht="20.100000000000001" customHeight="1">
      <c r="A642" s="153">
        <v>246161</v>
      </c>
      <c r="B642" s="12" t="s">
        <v>539</v>
      </c>
      <c r="C642" s="3" t="s">
        <v>492</v>
      </c>
      <c r="D642" s="4" t="s">
        <v>192</v>
      </c>
      <c r="E642" s="5" t="s">
        <v>83</v>
      </c>
      <c r="F642" s="5">
        <v>25</v>
      </c>
      <c r="G642" s="21">
        <v>31.5</v>
      </c>
      <c r="H642" s="5">
        <v>8694340099408</v>
      </c>
      <c r="I642" s="7">
        <v>18</v>
      </c>
      <c r="J642" s="7">
        <v>19.5</v>
      </c>
      <c r="K642" s="56" t="s">
        <v>1003</v>
      </c>
      <c r="L642" s="74"/>
      <c r="M642" s="74"/>
      <c r="N642" s="47"/>
    </row>
    <row r="643" spans="1:14" ht="39.950000000000003" customHeight="1">
      <c r="A643" s="152" t="s">
        <v>540</v>
      </c>
      <c r="B643" s="53"/>
      <c r="C643" s="53"/>
      <c r="D643" s="53"/>
      <c r="E643" s="53"/>
      <c r="F643" s="53"/>
      <c r="G643" s="54"/>
      <c r="H643" s="53"/>
      <c r="I643" s="53"/>
      <c r="J643" s="7"/>
      <c r="K643" s="56"/>
      <c r="L643" s="74"/>
      <c r="M643" s="74"/>
      <c r="N643" s="47"/>
    </row>
    <row r="644" spans="1:14" ht="20.100000000000001" customHeight="1">
      <c r="A644" s="162">
        <v>271820</v>
      </c>
      <c r="B644" s="12" t="s">
        <v>541</v>
      </c>
      <c r="C644" s="19" t="s">
        <v>168</v>
      </c>
      <c r="D644" s="20" t="s">
        <v>192</v>
      </c>
      <c r="E644" s="17" t="s">
        <v>83</v>
      </c>
      <c r="F644" s="17">
        <v>25</v>
      </c>
      <c r="G644" s="21">
        <v>51.5</v>
      </c>
      <c r="H644" s="17">
        <v>8694340101866</v>
      </c>
      <c r="I644" s="22">
        <v>18</v>
      </c>
      <c r="J644" s="7">
        <v>32.5</v>
      </c>
      <c r="K644" s="56" t="s">
        <v>1003</v>
      </c>
      <c r="L644" s="74"/>
      <c r="M644" s="74"/>
      <c r="N644" s="47"/>
    </row>
    <row r="645" spans="1:14" ht="20.100000000000001" customHeight="1">
      <c r="A645" s="153">
        <v>283501</v>
      </c>
      <c r="B645" s="12" t="s">
        <v>541</v>
      </c>
      <c r="C645" s="3" t="s">
        <v>144</v>
      </c>
      <c r="D645" s="4" t="s">
        <v>192</v>
      </c>
      <c r="E645" s="5" t="s">
        <v>83</v>
      </c>
      <c r="F645" s="5">
        <v>25</v>
      </c>
      <c r="G645" s="21">
        <v>51.5</v>
      </c>
      <c r="H645" s="5">
        <v>8694340058177</v>
      </c>
      <c r="I645" s="7">
        <v>18</v>
      </c>
      <c r="J645" s="7">
        <v>32.5</v>
      </c>
      <c r="K645" s="56" t="s">
        <v>1003</v>
      </c>
      <c r="L645" s="74"/>
      <c r="M645" s="74"/>
      <c r="N645" s="47"/>
    </row>
    <row r="646" spans="1:14" ht="20.100000000000001" customHeight="1">
      <c r="A646" s="153">
        <v>283502</v>
      </c>
      <c r="B646" s="12" t="s">
        <v>541</v>
      </c>
      <c r="C646" s="3" t="s">
        <v>148</v>
      </c>
      <c r="D646" s="4" t="s">
        <v>192</v>
      </c>
      <c r="E646" s="5" t="s">
        <v>83</v>
      </c>
      <c r="F646" s="5">
        <v>25</v>
      </c>
      <c r="G646" s="21">
        <v>51.5</v>
      </c>
      <c r="H646" s="5">
        <v>8694340058184</v>
      </c>
      <c r="I646" s="7">
        <v>18</v>
      </c>
      <c r="J646" s="7">
        <v>32.5</v>
      </c>
      <c r="K646" s="56" t="s">
        <v>1003</v>
      </c>
      <c r="L646" s="74"/>
      <c r="M646" s="74"/>
      <c r="N646" s="47"/>
    </row>
    <row r="647" spans="1:14" ht="20.100000000000001" customHeight="1">
      <c r="A647" s="153">
        <v>283503</v>
      </c>
      <c r="B647" s="12" t="s">
        <v>541</v>
      </c>
      <c r="C647" s="3" t="s">
        <v>143</v>
      </c>
      <c r="D647" s="4" t="s">
        <v>192</v>
      </c>
      <c r="E647" s="5" t="s">
        <v>83</v>
      </c>
      <c r="F647" s="5">
        <v>25</v>
      </c>
      <c r="G647" s="21">
        <v>51.5</v>
      </c>
      <c r="H647" s="5">
        <v>8694340056333</v>
      </c>
      <c r="I647" s="7">
        <v>18</v>
      </c>
      <c r="J647" s="7">
        <v>32.5</v>
      </c>
      <c r="K647" s="56" t="s">
        <v>1003</v>
      </c>
      <c r="L647" s="74"/>
      <c r="M647" s="74"/>
      <c r="N647" s="47"/>
    </row>
    <row r="648" spans="1:14" ht="20.100000000000001" customHeight="1">
      <c r="A648" s="153">
        <v>283506</v>
      </c>
      <c r="B648" s="12" t="s">
        <v>541</v>
      </c>
      <c r="C648" s="3" t="s">
        <v>146</v>
      </c>
      <c r="D648" s="4" t="s">
        <v>192</v>
      </c>
      <c r="E648" s="5" t="s">
        <v>83</v>
      </c>
      <c r="F648" s="5">
        <v>25</v>
      </c>
      <c r="G648" s="21">
        <v>51.5</v>
      </c>
      <c r="H648" s="5">
        <v>8694340056340</v>
      </c>
      <c r="I648" s="7">
        <v>18</v>
      </c>
      <c r="J648" s="7">
        <v>32.5</v>
      </c>
      <c r="K648" s="56" t="s">
        <v>1003</v>
      </c>
      <c r="L648" s="74"/>
      <c r="M648" s="74"/>
      <c r="N648" s="47"/>
    </row>
    <row r="649" spans="1:14" ht="20.100000000000001" customHeight="1">
      <c r="A649" s="153">
        <v>283507</v>
      </c>
      <c r="B649" s="12" t="s">
        <v>541</v>
      </c>
      <c r="C649" s="3" t="s">
        <v>154</v>
      </c>
      <c r="D649" s="4" t="s">
        <v>192</v>
      </c>
      <c r="E649" s="5" t="s">
        <v>83</v>
      </c>
      <c r="F649" s="5">
        <v>25</v>
      </c>
      <c r="G649" s="21">
        <v>51.5</v>
      </c>
      <c r="H649" s="5">
        <v>8694340016672</v>
      </c>
      <c r="I649" s="7">
        <v>18</v>
      </c>
      <c r="J649" s="7">
        <v>32.5</v>
      </c>
      <c r="K649" s="56" t="s">
        <v>1003</v>
      </c>
      <c r="L649" s="74"/>
      <c r="M649" s="74"/>
      <c r="N649" s="47"/>
    </row>
    <row r="650" spans="1:14" ht="20.100000000000001" customHeight="1">
      <c r="A650" s="153">
        <v>283508</v>
      </c>
      <c r="B650" s="12" t="s">
        <v>541</v>
      </c>
      <c r="C650" s="3" t="s">
        <v>33</v>
      </c>
      <c r="D650" s="4" t="s">
        <v>192</v>
      </c>
      <c r="E650" s="5" t="s">
        <v>83</v>
      </c>
      <c r="F650" s="5">
        <v>25</v>
      </c>
      <c r="G650" s="21">
        <v>51.5</v>
      </c>
      <c r="H650" s="5">
        <v>8694340016689</v>
      </c>
      <c r="I650" s="7">
        <v>18</v>
      </c>
      <c r="J650" s="7">
        <v>32.5</v>
      </c>
      <c r="K650" s="56" t="s">
        <v>1003</v>
      </c>
      <c r="L650" s="74"/>
      <c r="M650" s="74"/>
      <c r="N650" s="47"/>
    </row>
    <row r="651" spans="1:14" ht="20.100000000000001" customHeight="1">
      <c r="A651" s="153">
        <v>283509</v>
      </c>
      <c r="B651" s="12" t="s">
        <v>541</v>
      </c>
      <c r="C651" s="3" t="s">
        <v>492</v>
      </c>
      <c r="D651" s="4" t="s">
        <v>192</v>
      </c>
      <c r="E651" s="5" t="s">
        <v>83</v>
      </c>
      <c r="F651" s="5">
        <v>25</v>
      </c>
      <c r="G651" s="21">
        <v>51.5</v>
      </c>
      <c r="H651" s="5">
        <v>8694340016696</v>
      </c>
      <c r="I651" s="7">
        <v>18</v>
      </c>
      <c r="J651" s="7">
        <v>32.5</v>
      </c>
      <c r="K651" s="56" t="s">
        <v>1003</v>
      </c>
      <c r="L651" s="74"/>
      <c r="M651" s="74"/>
      <c r="N651" s="47"/>
    </row>
    <row r="652" spans="1:14" ht="39.950000000000003" customHeight="1">
      <c r="A652" s="152" t="s">
        <v>545</v>
      </c>
      <c r="B652" s="61"/>
      <c r="C652" s="61"/>
      <c r="D652" s="61"/>
      <c r="E652" s="61"/>
      <c r="F652" s="61"/>
      <c r="G652" s="62"/>
      <c r="H652" s="61"/>
      <c r="I652" s="61"/>
      <c r="J652" s="7"/>
      <c r="K652" s="56"/>
      <c r="L652" s="74"/>
      <c r="M652" s="74"/>
      <c r="N652" s="47"/>
    </row>
    <row r="653" spans="1:14" ht="39.950000000000003" customHeight="1">
      <c r="A653" s="152" t="s">
        <v>546</v>
      </c>
      <c r="B653" s="53"/>
      <c r="C653" s="53"/>
      <c r="D653" s="53"/>
      <c r="E653" s="53"/>
      <c r="F653" s="53"/>
      <c r="G653" s="54"/>
      <c r="H653" s="53"/>
      <c r="I653" s="53"/>
      <c r="J653" s="7"/>
      <c r="K653" s="56"/>
      <c r="L653" s="74"/>
      <c r="M653" s="74"/>
      <c r="N653" s="47"/>
    </row>
    <row r="654" spans="1:14" ht="20.100000000000001" customHeight="1">
      <c r="A654" s="161">
        <v>79170</v>
      </c>
      <c r="B654" s="12" t="s">
        <v>547</v>
      </c>
      <c r="C654" s="19" t="s">
        <v>168</v>
      </c>
      <c r="D654" s="20" t="s">
        <v>192</v>
      </c>
      <c r="E654" s="17" t="s">
        <v>83</v>
      </c>
      <c r="F654" s="17">
        <v>100</v>
      </c>
      <c r="G654" s="21">
        <v>13</v>
      </c>
      <c r="H654" s="17">
        <v>8694340081441</v>
      </c>
      <c r="I654" s="22">
        <v>18</v>
      </c>
      <c r="J654" s="7">
        <v>7.6</v>
      </c>
      <c r="K654" s="56" t="s">
        <v>1003</v>
      </c>
      <c r="L654" s="74"/>
      <c r="M654" s="74"/>
      <c r="N654" s="47"/>
    </row>
    <row r="655" spans="1:14" ht="20.100000000000001" customHeight="1">
      <c r="A655" s="153">
        <v>139689</v>
      </c>
      <c r="B655" s="12" t="s">
        <v>547</v>
      </c>
      <c r="C655" s="19" t="s">
        <v>144</v>
      </c>
      <c r="D655" s="4" t="s">
        <v>192</v>
      </c>
      <c r="E655" s="5" t="s">
        <v>83</v>
      </c>
      <c r="F655" s="5">
        <v>100</v>
      </c>
      <c r="G655" s="21">
        <v>13</v>
      </c>
      <c r="H655" s="5">
        <v>8694340091129</v>
      </c>
      <c r="I655" s="7">
        <v>18</v>
      </c>
      <c r="J655" s="7">
        <v>7.6</v>
      </c>
      <c r="K655" s="56" t="s">
        <v>1003</v>
      </c>
      <c r="L655" s="74"/>
      <c r="M655" s="74"/>
      <c r="N655" s="47"/>
    </row>
    <row r="656" spans="1:14" ht="20.100000000000001" customHeight="1">
      <c r="A656" s="153">
        <v>142467</v>
      </c>
      <c r="B656" s="12" t="s">
        <v>547</v>
      </c>
      <c r="C656" s="19" t="s">
        <v>143</v>
      </c>
      <c r="D656" s="4" t="s">
        <v>192</v>
      </c>
      <c r="E656" s="5" t="s">
        <v>83</v>
      </c>
      <c r="F656" s="5">
        <v>100</v>
      </c>
      <c r="G656" s="21">
        <v>13</v>
      </c>
      <c r="H656" s="5">
        <v>8694340091822</v>
      </c>
      <c r="I656" s="7">
        <v>18</v>
      </c>
      <c r="J656" s="7">
        <v>7.6</v>
      </c>
      <c r="K656" s="56" t="s">
        <v>1003</v>
      </c>
      <c r="L656" s="74"/>
      <c r="M656" s="74"/>
      <c r="N656" s="47"/>
    </row>
    <row r="657" spans="1:14" ht="20.100000000000001" customHeight="1">
      <c r="A657" s="153">
        <v>139690</v>
      </c>
      <c r="B657" s="12" t="s">
        <v>547</v>
      </c>
      <c r="C657" s="19" t="s">
        <v>146</v>
      </c>
      <c r="D657" s="4" t="s">
        <v>192</v>
      </c>
      <c r="E657" s="5" t="s">
        <v>83</v>
      </c>
      <c r="F657" s="5">
        <v>100</v>
      </c>
      <c r="G657" s="21">
        <v>13</v>
      </c>
      <c r="H657" s="5">
        <v>8694340091136</v>
      </c>
      <c r="I657" s="7">
        <v>18</v>
      </c>
      <c r="J657" s="7">
        <v>7.6</v>
      </c>
      <c r="K657" s="56" t="s">
        <v>1003</v>
      </c>
      <c r="L657" s="74"/>
      <c r="M657" s="74"/>
      <c r="N657" s="47"/>
    </row>
    <row r="658" spans="1:14" ht="20.100000000000001" customHeight="1">
      <c r="A658" s="153">
        <v>139687</v>
      </c>
      <c r="B658" s="12" t="s">
        <v>547</v>
      </c>
      <c r="C658" s="19" t="s">
        <v>154</v>
      </c>
      <c r="D658" s="4" t="s">
        <v>192</v>
      </c>
      <c r="E658" s="5" t="s">
        <v>83</v>
      </c>
      <c r="F658" s="5">
        <v>100</v>
      </c>
      <c r="G658" s="21">
        <v>13</v>
      </c>
      <c r="H658" s="5">
        <v>8694340091105</v>
      </c>
      <c r="I658" s="7">
        <v>18</v>
      </c>
      <c r="J658" s="7">
        <v>7.6</v>
      </c>
      <c r="K658" s="56" t="s">
        <v>1003</v>
      </c>
      <c r="L658" s="74"/>
      <c r="M658" s="74"/>
      <c r="N658" s="47"/>
    </row>
    <row r="659" spans="1:14" ht="20.100000000000001" customHeight="1">
      <c r="A659" s="153">
        <v>261863</v>
      </c>
      <c r="B659" s="12" t="s">
        <v>547</v>
      </c>
      <c r="C659" s="19" t="s">
        <v>30</v>
      </c>
      <c r="D659" s="4" t="s">
        <v>192</v>
      </c>
      <c r="E659" s="5" t="s">
        <v>83</v>
      </c>
      <c r="F659" s="5">
        <v>100</v>
      </c>
      <c r="G659" s="21">
        <v>13</v>
      </c>
      <c r="H659" s="5">
        <v>8694340101743</v>
      </c>
      <c r="I659" s="7">
        <v>18</v>
      </c>
      <c r="J659" s="7">
        <v>7.6</v>
      </c>
      <c r="K659" s="56" t="s">
        <v>1003</v>
      </c>
      <c r="L659" s="74"/>
      <c r="M659" s="74"/>
      <c r="N659" s="47"/>
    </row>
    <row r="660" spans="1:14" ht="20.100000000000001" customHeight="1">
      <c r="A660" s="153">
        <v>139688</v>
      </c>
      <c r="B660" s="12" t="s">
        <v>547</v>
      </c>
      <c r="C660" s="19" t="s">
        <v>33</v>
      </c>
      <c r="D660" s="4" t="s">
        <v>192</v>
      </c>
      <c r="E660" s="5" t="s">
        <v>83</v>
      </c>
      <c r="F660" s="5">
        <v>100</v>
      </c>
      <c r="G660" s="21">
        <v>13</v>
      </c>
      <c r="H660" s="5">
        <v>8694340091112</v>
      </c>
      <c r="I660" s="7">
        <v>18</v>
      </c>
      <c r="J660" s="7">
        <v>7.6</v>
      </c>
      <c r="K660" s="56" t="s">
        <v>1003</v>
      </c>
      <c r="L660" s="74"/>
      <c r="M660" s="74"/>
      <c r="N660" s="47"/>
    </row>
    <row r="661" spans="1:14" ht="20.100000000000001" customHeight="1">
      <c r="A661" s="153">
        <v>139691</v>
      </c>
      <c r="B661" s="12" t="s">
        <v>547</v>
      </c>
      <c r="C661" s="19" t="s">
        <v>511</v>
      </c>
      <c r="D661" s="4" t="s">
        <v>192</v>
      </c>
      <c r="E661" s="5" t="s">
        <v>83</v>
      </c>
      <c r="F661" s="5">
        <v>100</v>
      </c>
      <c r="G661" s="21">
        <v>13</v>
      </c>
      <c r="H661" s="5">
        <v>8694340091143</v>
      </c>
      <c r="I661" s="7">
        <v>18</v>
      </c>
      <c r="J661" s="7">
        <v>7.6</v>
      </c>
      <c r="K661" s="56" t="s">
        <v>1003</v>
      </c>
      <c r="L661" s="74"/>
      <c r="M661" s="74"/>
      <c r="N661" s="47"/>
    </row>
    <row r="662" spans="1:14" ht="20.100000000000001" customHeight="1">
      <c r="A662" s="153">
        <v>157695</v>
      </c>
      <c r="B662" s="12" t="s">
        <v>547</v>
      </c>
      <c r="C662" s="19" t="s">
        <v>548</v>
      </c>
      <c r="D662" s="4" t="s">
        <v>192</v>
      </c>
      <c r="E662" s="5" t="s">
        <v>83</v>
      </c>
      <c r="F662" s="5">
        <v>100</v>
      </c>
      <c r="G662" s="21">
        <v>13</v>
      </c>
      <c r="H662" s="5">
        <v>8694340092171</v>
      </c>
      <c r="I662" s="7">
        <v>18</v>
      </c>
      <c r="J662" s="7">
        <v>7.6</v>
      </c>
      <c r="K662" s="56" t="s">
        <v>1003</v>
      </c>
      <c r="L662" s="74"/>
      <c r="M662" s="74"/>
      <c r="N662" s="47"/>
    </row>
    <row r="663" spans="1:14" ht="20.100000000000001" customHeight="1">
      <c r="A663" s="153">
        <v>157692</v>
      </c>
      <c r="B663" s="12" t="s">
        <v>547</v>
      </c>
      <c r="C663" s="19" t="s">
        <v>549</v>
      </c>
      <c r="D663" s="4" t="s">
        <v>192</v>
      </c>
      <c r="E663" s="5" t="s">
        <v>83</v>
      </c>
      <c r="F663" s="5">
        <v>100</v>
      </c>
      <c r="G663" s="21">
        <v>13</v>
      </c>
      <c r="H663" s="5">
        <v>8694340092164</v>
      </c>
      <c r="I663" s="7">
        <v>18</v>
      </c>
      <c r="J663" s="7">
        <v>7.6</v>
      </c>
      <c r="K663" s="56" t="s">
        <v>1003</v>
      </c>
      <c r="L663" s="74"/>
      <c r="M663" s="74"/>
      <c r="N663" s="47"/>
    </row>
    <row r="664" spans="1:14" ht="39.950000000000003" customHeight="1">
      <c r="A664" s="152" t="s">
        <v>550</v>
      </c>
      <c r="B664" s="53"/>
      <c r="C664" s="53"/>
      <c r="D664" s="53"/>
      <c r="E664" s="53"/>
      <c r="F664" s="53"/>
      <c r="G664" s="54"/>
      <c r="H664" s="53"/>
      <c r="I664" s="53"/>
      <c r="J664" s="7"/>
      <c r="K664" s="56"/>
      <c r="L664" s="74"/>
      <c r="M664" s="74"/>
      <c r="N664" s="47"/>
    </row>
    <row r="665" spans="1:14" ht="20.100000000000001" customHeight="1">
      <c r="A665" s="161">
        <v>79171</v>
      </c>
      <c r="B665" s="12" t="s">
        <v>551</v>
      </c>
      <c r="C665" s="19" t="s">
        <v>401</v>
      </c>
      <c r="D665" s="20" t="s">
        <v>192</v>
      </c>
      <c r="E665" s="17" t="s">
        <v>83</v>
      </c>
      <c r="F665" s="17">
        <v>100</v>
      </c>
      <c r="G665" s="21">
        <v>15.5</v>
      </c>
      <c r="H665" s="17">
        <v>8694340081458</v>
      </c>
      <c r="I665" s="22">
        <v>18</v>
      </c>
      <c r="J665" s="7">
        <v>8.6</v>
      </c>
      <c r="K665" s="56" t="s">
        <v>1003</v>
      </c>
      <c r="L665" s="74"/>
      <c r="M665" s="74"/>
      <c r="N665" s="47"/>
    </row>
    <row r="666" spans="1:14" ht="20.100000000000001" customHeight="1">
      <c r="A666" s="153">
        <v>283491</v>
      </c>
      <c r="B666" s="12" t="s">
        <v>551</v>
      </c>
      <c r="C666" s="19" t="s">
        <v>144</v>
      </c>
      <c r="D666" s="4" t="s">
        <v>192</v>
      </c>
      <c r="E666" s="5" t="s">
        <v>83</v>
      </c>
      <c r="F666" s="5">
        <v>100</v>
      </c>
      <c r="G666" s="21">
        <v>15.5</v>
      </c>
      <c r="H666" s="5">
        <v>8694340058139</v>
      </c>
      <c r="I666" s="7">
        <v>18</v>
      </c>
      <c r="J666" s="7">
        <v>8.6</v>
      </c>
      <c r="K666" s="56" t="s">
        <v>1003</v>
      </c>
      <c r="L666" s="74"/>
      <c r="M666" s="74"/>
      <c r="N666" s="47"/>
    </row>
    <row r="667" spans="1:14" ht="20.100000000000001" customHeight="1">
      <c r="A667" s="153">
        <v>283494</v>
      </c>
      <c r="B667" s="12" t="s">
        <v>551</v>
      </c>
      <c r="C667" s="19" t="s">
        <v>143</v>
      </c>
      <c r="D667" s="4" t="s">
        <v>192</v>
      </c>
      <c r="E667" s="5" t="s">
        <v>83</v>
      </c>
      <c r="F667" s="5">
        <v>100</v>
      </c>
      <c r="G667" s="21">
        <v>15.5</v>
      </c>
      <c r="H667" s="5">
        <v>8694340058160</v>
      </c>
      <c r="I667" s="7">
        <v>18</v>
      </c>
      <c r="J667" s="7">
        <v>8.6</v>
      </c>
      <c r="K667" s="56" t="s">
        <v>1003</v>
      </c>
      <c r="L667" s="74"/>
      <c r="M667" s="74"/>
      <c r="N667" s="47"/>
    </row>
    <row r="668" spans="1:14" ht="20.100000000000001" customHeight="1">
      <c r="A668" s="153">
        <v>283492</v>
      </c>
      <c r="B668" s="12" t="s">
        <v>551</v>
      </c>
      <c r="C668" s="19" t="s">
        <v>146</v>
      </c>
      <c r="D668" s="4" t="s">
        <v>192</v>
      </c>
      <c r="E668" s="5" t="s">
        <v>83</v>
      </c>
      <c r="F668" s="5">
        <v>100</v>
      </c>
      <c r="G668" s="21">
        <v>15.5</v>
      </c>
      <c r="H668" s="5">
        <v>8694340058146</v>
      </c>
      <c r="I668" s="7">
        <v>18</v>
      </c>
      <c r="J668" s="7">
        <v>8.6</v>
      </c>
      <c r="K668" s="56" t="s">
        <v>1003</v>
      </c>
      <c r="L668" s="74"/>
      <c r="M668" s="74"/>
      <c r="N668" s="47"/>
    </row>
    <row r="669" spans="1:14" ht="20.100000000000001" customHeight="1">
      <c r="A669" s="153">
        <v>283489</v>
      </c>
      <c r="B669" s="12" t="s">
        <v>551</v>
      </c>
      <c r="C669" s="19" t="s">
        <v>154</v>
      </c>
      <c r="D669" s="4" t="s">
        <v>192</v>
      </c>
      <c r="E669" s="5" t="s">
        <v>83</v>
      </c>
      <c r="F669" s="5">
        <v>100</v>
      </c>
      <c r="G669" s="21">
        <v>15.5</v>
      </c>
      <c r="H669" s="5">
        <v>8694340058115</v>
      </c>
      <c r="I669" s="7">
        <v>18</v>
      </c>
      <c r="J669" s="7">
        <v>8.6</v>
      </c>
      <c r="K669" s="56" t="s">
        <v>1003</v>
      </c>
      <c r="L669" s="74"/>
      <c r="M669" s="74"/>
      <c r="N669" s="47"/>
    </row>
    <row r="670" spans="1:14" ht="20.100000000000001" customHeight="1">
      <c r="A670" s="153">
        <v>283496</v>
      </c>
      <c r="B670" s="12" t="s">
        <v>551</v>
      </c>
      <c r="C670" s="19" t="s">
        <v>30</v>
      </c>
      <c r="D670" s="4" t="s">
        <v>192</v>
      </c>
      <c r="E670" s="5" t="s">
        <v>83</v>
      </c>
      <c r="F670" s="5">
        <v>100</v>
      </c>
      <c r="G670" s="21">
        <v>15.5</v>
      </c>
      <c r="H670" s="5">
        <v>8694340016719</v>
      </c>
      <c r="I670" s="7">
        <v>18</v>
      </c>
      <c r="J670" s="7">
        <v>8.6</v>
      </c>
      <c r="K670" s="56" t="s">
        <v>1003</v>
      </c>
      <c r="L670" s="74"/>
      <c r="M670" s="74"/>
      <c r="N670" s="47"/>
    </row>
    <row r="671" spans="1:14" ht="20.100000000000001" customHeight="1">
      <c r="A671" s="153">
        <v>283490</v>
      </c>
      <c r="B671" s="12" t="s">
        <v>551</v>
      </c>
      <c r="C671" s="19" t="s">
        <v>33</v>
      </c>
      <c r="D671" s="4" t="s">
        <v>192</v>
      </c>
      <c r="E671" s="5" t="s">
        <v>83</v>
      </c>
      <c r="F671" s="5">
        <v>100</v>
      </c>
      <c r="G671" s="21">
        <v>15.5</v>
      </c>
      <c r="H671" s="5">
        <v>8694340058122</v>
      </c>
      <c r="I671" s="7">
        <v>18</v>
      </c>
      <c r="J671" s="7">
        <v>8.6</v>
      </c>
      <c r="K671" s="56" t="s">
        <v>1003</v>
      </c>
      <c r="L671" s="74"/>
      <c r="M671" s="74"/>
      <c r="N671" s="47"/>
    </row>
    <row r="672" spans="1:14" ht="20.100000000000001" customHeight="1">
      <c r="A672" s="153">
        <v>283493</v>
      </c>
      <c r="B672" s="12" t="s">
        <v>551</v>
      </c>
      <c r="C672" s="19" t="s">
        <v>511</v>
      </c>
      <c r="D672" s="4" t="s">
        <v>192</v>
      </c>
      <c r="E672" s="5" t="s">
        <v>83</v>
      </c>
      <c r="F672" s="5">
        <v>100</v>
      </c>
      <c r="G672" s="21">
        <v>15.5</v>
      </c>
      <c r="H672" s="5">
        <v>8694340058153</v>
      </c>
      <c r="I672" s="7">
        <v>18</v>
      </c>
      <c r="J672" s="7">
        <v>8.6</v>
      </c>
      <c r="K672" s="56" t="s">
        <v>1003</v>
      </c>
      <c r="L672" s="74"/>
      <c r="M672" s="74"/>
      <c r="N672" s="47"/>
    </row>
    <row r="673" spans="1:14" ht="20.100000000000001" customHeight="1">
      <c r="A673" s="153">
        <v>283495</v>
      </c>
      <c r="B673" s="12" t="s">
        <v>551</v>
      </c>
      <c r="C673" s="19" t="s">
        <v>548</v>
      </c>
      <c r="D673" s="4" t="s">
        <v>192</v>
      </c>
      <c r="E673" s="5" t="s">
        <v>83</v>
      </c>
      <c r="F673" s="5">
        <v>100</v>
      </c>
      <c r="G673" s="21">
        <v>15.5</v>
      </c>
      <c r="H673" s="5">
        <v>8694340016702</v>
      </c>
      <c r="I673" s="7">
        <v>18</v>
      </c>
      <c r="J673" s="7">
        <v>8.6</v>
      </c>
      <c r="K673" s="56" t="s">
        <v>1003</v>
      </c>
      <c r="L673" s="74"/>
      <c r="M673" s="74"/>
      <c r="N673" s="47"/>
    </row>
    <row r="674" spans="1:14" ht="20.100000000000001" customHeight="1">
      <c r="A674" s="153">
        <v>289317</v>
      </c>
      <c r="B674" s="12" t="s">
        <v>552</v>
      </c>
      <c r="C674" s="19" t="s">
        <v>549</v>
      </c>
      <c r="D674" s="4" t="s">
        <v>192</v>
      </c>
      <c r="E674" s="5" t="s">
        <v>83</v>
      </c>
      <c r="F674" s="5">
        <v>100</v>
      </c>
      <c r="G674" s="21">
        <v>15.5</v>
      </c>
      <c r="H674" s="5">
        <v>8694340091617</v>
      </c>
      <c r="I674" s="7">
        <v>18</v>
      </c>
      <c r="J674" s="7">
        <v>8.6</v>
      </c>
      <c r="K674" s="56" t="s">
        <v>1003</v>
      </c>
      <c r="L674" s="74"/>
      <c r="M674" s="74"/>
      <c r="N674" s="47"/>
    </row>
    <row r="675" spans="1:14" ht="39.950000000000003" customHeight="1">
      <c r="A675" s="152" t="s">
        <v>553</v>
      </c>
      <c r="B675" s="53"/>
      <c r="C675" s="53"/>
      <c r="D675" s="53"/>
      <c r="E675" s="53"/>
      <c r="F675" s="53"/>
      <c r="G675" s="54"/>
      <c r="H675" s="53"/>
      <c r="I675" s="53"/>
      <c r="J675" s="7"/>
      <c r="K675" s="56"/>
      <c r="L675" s="74"/>
      <c r="M675" s="74"/>
      <c r="N675" s="47"/>
    </row>
    <row r="676" spans="1:14" ht="20.100000000000001" customHeight="1">
      <c r="A676" s="162">
        <v>271821</v>
      </c>
      <c r="B676" s="12" t="s">
        <v>554</v>
      </c>
      <c r="C676" s="19" t="s">
        <v>401</v>
      </c>
      <c r="D676" s="20" t="s">
        <v>192</v>
      </c>
      <c r="E676" s="17" t="s">
        <v>83</v>
      </c>
      <c r="F676" s="17">
        <v>25</v>
      </c>
      <c r="G676" s="21">
        <v>74.5</v>
      </c>
      <c r="H676" s="17">
        <v>8694340101873</v>
      </c>
      <c r="I676" s="22">
        <v>18</v>
      </c>
      <c r="J676" s="7">
        <v>45.9</v>
      </c>
      <c r="K676" s="56" t="s">
        <v>1003</v>
      </c>
      <c r="L676" s="74"/>
      <c r="M676" s="74"/>
      <c r="N676" s="47"/>
    </row>
    <row r="677" spans="1:14" ht="20.100000000000001" customHeight="1">
      <c r="A677" s="153">
        <v>289320</v>
      </c>
      <c r="B677" s="12" t="s">
        <v>554</v>
      </c>
      <c r="C677" s="3" t="s">
        <v>144</v>
      </c>
      <c r="D677" s="4" t="s">
        <v>192</v>
      </c>
      <c r="E677" s="5" t="s">
        <v>83</v>
      </c>
      <c r="F677" s="5">
        <v>25</v>
      </c>
      <c r="G677" s="6">
        <v>74.5</v>
      </c>
      <c r="H677" s="5">
        <v>8694340089751</v>
      </c>
      <c r="I677" s="7">
        <v>18</v>
      </c>
      <c r="J677" s="7">
        <v>45.9</v>
      </c>
      <c r="K677" s="56" t="s">
        <v>1003</v>
      </c>
      <c r="L677" s="74"/>
      <c r="M677" s="74"/>
      <c r="N677" s="47"/>
    </row>
    <row r="678" spans="1:14" ht="20.100000000000001" customHeight="1">
      <c r="A678" s="153">
        <v>289323</v>
      </c>
      <c r="B678" s="12" t="s">
        <v>554</v>
      </c>
      <c r="C678" s="3" t="s">
        <v>143</v>
      </c>
      <c r="D678" s="4" t="s">
        <v>192</v>
      </c>
      <c r="E678" s="5" t="s">
        <v>83</v>
      </c>
      <c r="F678" s="5">
        <v>25</v>
      </c>
      <c r="G678" s="21">
        <v>74.5</v>
      </c>
      <c r="H678" s="5">
        <v>8694340089775</v>
      </c>
      <c r="I678" s="7">
        <v>18</v>
      </c>
      <c r="J678" s="7">
        <v>45.9</v>
      </c>
      <c r="K678" s="56" t="s">
        <v>1003</v>
      </c>
      <c r="L678" s="74"/>
      <c r="M678" s="74"/>
      <c r="N678" s="47"/>
    </row>
    <row r="679" spans="1:14" ht="20.100000000000001" customHeight="1">
      <c r="A679" s="153">
        <v>289321</v>
      </c>
      <c r="B679" s="12" t="s">
        <v>554</v>
      </c>
      <c r="C679" s="3" t="s">
        <v>146</v>
      </c>
      <c r="D679" s="4" t="s">
        <v>192</v>
      </c>
      <c r="E679" s="5" t="s">
        <v>83</v>
      </c>
      <c r="F679" s="5">
        <v>25</v>
      </c>
      <c r="G679" s="6">
        <v>74.5</v>
      </c>
      <c r="H679" s="5">
        <v>8694340089812</v>
      </c>
      <c r="I679" s="7">
        <v>18</v>
      </c>
      <c r="J679" s="7">
        <v>45.9</v>
      </c>
      <c r="K679" s="56" t="s">
        <v>1003</v>
      </c>
      <c r="L679" s="74"/>
      <c r="M679" s="74"/>
      <c r="N679" s="47"/>
    </row>
    <row r="680" spans="1:14" ht="20.100000000000001" customHeight="1">
      <c r="A680" s="153">
        <v>289318</v>
      </c>
      <c r="B680" s="12" t="s">
        <v>554</v>
      </c>
      <c r="C680" s="3" t="s">
        <v>154</v>
      </c>
      <c r="D680" s="4" t="s">
        <v>192</v>
      </c>
      <c r="E680" s="5" t="s">
        <v>83</v>
      </c>
      <c r="F680" s="5">
        <v>25</v>
      </c>
      <c r="G680" s="21">
        <v>74.5</v>
      </c>
      <c r="H680" s="5">
        <v>8694340089805</v>
      </c>
      <c r="I680" s="7">
        <v>18</v>
      </c>
      <c r="J680" s="7">
        <v>45.9</v>
      </c>
      <c r="K680" s="56" t="s">
        <v>1003</v>
      </c>
      <c r="L680" s="74"/>
      <c r="M680" s="74"/>
      <c r="N680" s="47"/>
    </row>
    <row r="681" spans="1:14" ht="20.100000000000001" customHeight="1">
      <c r="A681" s="153">
        <v>289326</v>
      </c>
      <c r="B681" s="12" t="s">
        <v>554</v>
      </c>
      <c r="C681" s="3" t="s">
        <v>30</v>
      </c>
      <c r="D681" s="4" t="s">
        <v>192</v>
      </c>
      <c r="E681" s="5" t="s">
        <v>83</v>
      </c>
      <c r="F681" s="5">
        <v>25</v>
      </c>
      <c r="G681" s="6">
        <v>74.5</v>
      </c>
      <c r="H681" s="5">
        <v>8694340089836</v>
      </c>
      <c r="I681" s="7">
        <v>18</v>
      </c>
      <c r="J681" s="7">
        <v>45.9</v>
      </c>
      <c r="K681" s="56" t="s">
        <v>1003</v>
      </c>
      <c r="L681" s="74"/>
      <c r="M681" s="74"/>
      <c r="N681" s="47"/>
    </row>
    <row r="682" spans="1:14" ht="20.100000000000001" customHeight="1">
      <c r="A682" s="153">
        <v>289319</v>
      </c>
      <c r="B682" s="12" t="s">
        <v>554</v>
      </c>
      <c r="C682" s="3" t="s">
        <v>33</v>
      </c>
      <c r="D682" s="4" t="s">
        <v>192</v>
      </c>
      <c r="E682" s="5" t="s">
        <v>83</v>
      </c>
      <c r="F682" s="5">
        <v>25</v>
      </c>
      <c r="G682" s="21">
        <v>74.5</v>
      </c>
      <c r="H682" s="5">
        <v>8694340089768</v>
      </c>
      <c r="I682" s="7">
        <v>18</v>
      </c>
      <c r="J682" s="7">
        <v>45.9</v>
      </c>
      <c r="K682" s="56" t="s">
        <v>1003</v>
      </c>
      <c r="L682" s="74"/>
      <c r="M682" s="74"/>
      <c r="N682" s="47"/>
    </row>
    <row r="683" spans="1:14" ht="20.100000000000001" customHeight="1">
      <c r="A683" s="153">
        <v>289322</v>
      </c>
      <c r="B683" s="12" t="s">
        <v>554</v>
      </c>
      <c r="C683" s="3" t="s">
        <v>511</v>
      </c>
      <c r="D683" s="4" t="s">
        <v>192</v>
      </c>
      <c r="E683" s="5" t="s">
        <v>83</v>
      </c>
      <c r="F683" s="5">
        <v>25</v>
      </c>
      <c r="G683" s="6">
        <v>74.5</v>
      </c>
      <c r="H683" s="5">
        <v>8694340089829</v>
      </c>
      <c r="I683" s="7">
        <v>18</v>
      </c>
      <c r="J683" s="7">
        <v>45.9</v>
      </c>
      <c r="K683" s="56" t="s">
        <v>1003</v>
      </c>
      <c r="L683" s="74"/>
      <c r="M683" s="74"/>
      <c r="N683" s="47"/>
    </row>
    <row r="684" spans="1:14" ht="20.100000000000001" customHeight="1">
      <c r="A684" s="153">
        <v>289325</v>
      </c>
      <c r="B684" s="12" t="s">
        <v>554</v>
      </c>
      <c r="C684" s="3" t="s">
        <v>548</v>
      </c>
      <c r="D684" s="4" t="s">
        <v>192</v>
      </c>
      <c r="E684" s="5" t="s">
        <v>83</v>
      </c>
      <c r="F684" s="5">
        <v>25</v>
      </c>
      <c r="G684" s="21">
        <v>74.5</v>
      </c>
      <c r="H684" s="5">
        <v>8694340089799</v>
      </c>
      <c r="I684" s="7">
        <v>18</v>
      </c>
      <c r="J684" s="7">
        <v>45.9</v>
      </c>
      <c r="K684" s="56" t="s">
        <v>1003</v>
      </c>
      <c r="L684" s="74"/>
      <c r="M684" s="74"/>
      <c r="N684" s="47"/>
    </row>
    <row r="685" spans="1:14" ht="20.100000000000001" customHeight="1">
      <c r="A685" s="153">
        <v>289324</v>
      </c>
      <c r="B685" s="12" t="s">
        <v>554</v>
      </c>
      <c r="C685" s="3" t="s">
        <v>549</v>
      </c>
      <c r="D685" s="4" t="s">
        <v>192</v>
      </c>
      <c r="E685" s="5" t="s">
        <v>83</v>
      </c>
      <c r="F685" s="5">
        <v>25</v>
      </c>
      <c r="G685" s="6">
        <v>74.5</v>
      </c>
      <c r="H685" s="5">
        <v>8694340089782</v>
      </c>
      <c r="I685" s="7">
        <v>18</v>
      </c>
      <c r="J685" s="7">
        <v>45.9</v>
      </c>
      <c r="K685" s="56" t="s">
        <v>1003</v>
      </c>
      <c r="L685" s="74"/>
      <c r="M685" s="74"/>
      <c r="N685" s="47"/>
    </row>
    <row r="686" spans="1:14" ht="39.950000000000003" customHeight="1">
      <c r="A686" s="152" t="s">
        <v>555</v>
      </c>
      <c r="B686" s="53"/>
      <c r="C686" s="53"/>
      <c r="D686" s="53"/>
      <c r="E686" s="53"/>
      <c r="F686" s="53"/>
      <c r="G686" s="54"/>
      <c r="H686" s="53"/>
      <c r="I686" s="53"/>
      <c r="J686" s="7"/>
      <c r="K686" s="56"/>
      <c r="L686" s="74"/>
      <c r="M686" s="74"/>
      <c r="N686" s="47"/>
    </row>
    <row r="687" spans="1:14" ht="20.100000000000001" customHeight="1">
      <c r="A687" s="162">
        <v>271822</v>
      </c>
      <c r="B687" s="12" t="s">
        <v>556</v>
      </c>
      <c r="C687" s="19" t="s">
        <v>401</v>
      </c>
      <c r="D687" s="20" t="s">
        <v>192</v>
      </c>
      <c r="E687" s="17" t="s">
        <v>83</v>
      </c>
      <c r="F687" s="17">
        <v>25</v>
      </c>
      <c r="G687" s="21">
        <v>85.5</v>
      </c>
      <c r="H687" s="17">
        <v>8694340101880</v>
      </c>
      <c r="I687" s="22">
        <v>18</v>
      </c>
      <c r="J687" s="7">
        <v>54.5</v>
      </c>
      <c r="K687" s="56" t="s">
        <v>1003</v>
      </c>
      <c r="L687" s="74"/>
      <c r="M687" s="74"/>
      <c r="N687" s="47"/>
    </row>
    <row r="688" spans="1:14" ht="20.100000000000001" customHeight="1">
      <c r="A688" s="153">
        <v>289329</v>
      </c>
      <c r="B688" s="12" t="s">
        <v>556</v>
      </c>
      <c r="C688" s="3" t="s">
        <v>144</v>
      </c>
      <c r="D688" s="4" t="s">
        <v>192</v>
      </c>
      <c r="E688" s="5" t="s">
        <v>83</v>
      </c>
      <c r="F688" s="5">
        <v>25</v>
      </c>
      <c r="G688" s="21">
        <v>85.5</v>
      </c>
      <c r="H688" s="5">
        <v>8694340089843</v>
      </c>
      <c r="I688" s="7">
        <v>18</v>
      </c>
      <c r="J688" s="7">
        <v>54.5</v>
      </c>
      <c r="K688" s="56" t="s">
        <v>1003</v>
      </c>
      <c r="L688" s="74"/>
      <c r="M688" s="74"/>
      <c r="N688" s="47"/>
    </row>
    <row r="689" spans="1:14" ht="20.100000000000001" customHeight="1">
      <c r="A689" s="153">
        <v>289332</v>
      </c>
      <c r="B689" s="12" t="s">
        <v>556</v>
      </c>
      <c r="C689" s="3" t="s">
        <v>143</v>
      </c>
      <c r="D689" s="4" t="s">
        <v>192</v>
      </c>
      <c r="E689" s="5" t="s">
        <v>83</v>
      </c>
      <c r="F689" s="5">
        <v>25</v>
      </c>
      <c r="G689" s="21">
        <v>85.5</v>
      </c>
      <c r="H689" s="5">
        <v>8694340080420</v>
      </c>
      <c r="I689" s="7">
        <v>18</v>
      </c>
      <c r="J689" s="7">
        <v>54.5</v>
      </c>
      <c r="K689" s="56" t="s">
        <v>1003</v>
      </c>
      <c r="L689" s="74"/>
      <c r="M689" s="74"/>
      <c r="N689" s="47"/>
    </row>
    <row r="690" spans="1:14" ht="20.100000000000001" customHeight="1">
      <c r="A690" s="153">
        <v>289330</v>
      </c>
      <c r="B690" s="12" t="s">
        <v>556</v>
      </c>
      <c r="C690" s="3" t="s">
        <v>146</v>
      </c>
      <c r="D690" s="4" t="s">
        <v>192</v>
      </c>
      <c r="E690" s="5" t="s">
        <v>83</v>
      </c>
      <c r="F690" s="5">
        <v>25</v>
      </c>
      <c r="G690" s="21">
        <v>85.5</v>
      </c>
      <c r="H690" s="5">
        <v>8694340080468</v>
      </c>
      <c r="I690" s="7">
        <v>18</v>
      </c>
      <c r="J690" s="7">
        <v>54.5</v>
      </c>
      <c r="K690" s="56" t="s">
        <v>1003</v>
      </c>
      <c r="L690" s="74"/>
      <c r="M690" s="74"/>
      <c r="N690" s="47"/>
    </row>
    <row r="691" spans="1:14" ht="20.100000000000001" customHeight="1">
      <c r="A691" s="153">
        <v>289327</v>
      </c>
      <c r="B691" s="12" t="s">
        <v>556</v>
      </c>
      <c r="C691" s="3" t="s">
        <v>154</v>
      </c>
      <c r="D691" s="4" t="s">
        <v>192</v>
      </c>
      <c r="E691" s="5" t="s">
        <v>83</v>
      </c>
      <c r="F691" s="5">
        <v>25</v>
      </c>
      <c r="G691" s="21">
        <v>85.5</v>
      </c>
      <c r="H691" s="5">
        <v>8694340080451</v>
      </c>
      <c r="I691" s="7">
        <v>18</v>
      </c>
      <c r="J691" s="7">
        <v>54.5</v>
      </c>
      <c r="K691" s="56" t="s">
        <v>1003</v>
      </c>
      <c r="L691" s="74"/>
      <c r="M691" s="74"/>
      <c r="N691" s="47"/>
    </row>
    <row r="692" spans="1:14" ht="20.100000000000001" customHeight="1">
      <c r="A692" s="153">
        <v>289335</v>
      </c>
      <c r="B692" s="12" t="s">
        <v>556</v>
      </c>
      <c r="C692" s="3" t="s">
        <v>30</v>
      </c>
      <c r="D692" s="4" t="s">
        <v>192</v>
      </c>
      <c r="E692" s="5" t="s">
        <v>83</v>
      </c>
      <c r="F692" s="5">
        <v>25</v>
      </c>
      <c r="G692" s="21">
        <v>85.5</v>
      </c>
      <c r="H692" s="5">
        <v>8694340091600</v>
      </c>
      <c r="I692" s="7">
        <v>18</v>
      </c>
      <c r="J692" s="7">
        <v>54.5</v>
      </c>
      <c r="K692" s="56" t="s">
        <v>1003</v>
      </c>
      <c r="L692" s="74"/>
      <c r="M692" s="74"/>
      <c r="N692" s="47"/>
    </row>
    <row r="693" spans="1:14" ht="20.100000000000001" customHeight="1">
      <c r="A693" s="153">
        <v>289328</v>
      </c>
      <c r="B693" s="12" t="s">
        <v>556</v>
      </c>
      <c r="C693" s="3" t="s">
        <v>33</v>
      </c>
      <c r="D693" s="4" t="s">
        <v>192</v>
      </c>
      <c r="E693" s="5" t="s">
        <v>83</v>
      </c>
      <c r="F693" s="5">
        <v>25</v>
      </c>
      <c r="G693" s="21">
        <v>85.5</v>
      </c>
      <c r="H693" s="5">
        <v>8694340089850</v>
      </c>
      <c r="I693" s="7">
        <v>18</v>
      </c>
      <c r="J693" s="7">
        <v>54.5</v>
      </c>
      <c r="K693" s="56" t="s">
        <v>1003</v>
      </c>
      <c r="L693" s="74"/>
      <c r="M693" s="74"/>
      <c r="N693" s="47"/>
    </row>
    <row r="694" spans="1:14" ht="20.100000000000001" customHeight="1">
      <c r="A694" s="153">
        <v>289331</v>
      </c>
      <c r="B694" s="12" t="s">
        <v>556</v>
      </c>
      <c r="C694" s="3" t="s">
        <v>511</v>
      </c>
      <c r="D694" s="4" t="s">
        <v>192</v>
      </c>
      <c r="E694" s="5" t="s">
        <v>83</v>
      </c>
      <c r="F694" s="5">
        <v>25</v>
      </c>
      <c r="G694" s="21">
        <v>85.5</v>
      </c>
      <c r="H694" s="5">
        <v>8694340080475</v>
      </c>
      <c r="I694" s="7">
        <v>18</v>
      </c>
      <c r="J694" s="7">
        <v>54.5</v>
      </c>
      <c r="K694" s="56" t="s">
        <v>1003</v>
      </c>
      <c r="L694" s="74"/>
      <c r="M694" s="74"/>
      <c r="N694" s="47"/>
    </row>
    <row r="695" spans="1:14" ht="20.100000000000001" customHeight="1">
      <c r="A695" s="153">
        <v>289334</v>
      </c>
      <c r="B695" s="12" t="s">
        <v>556</v>
      </c>
      <c r="C695" s="3" t="s">
        <v>548</v>
      </c>
      <c r="D695" s="4" t="s">
        <v>192</v>
      </c>
      <c r="E695" s="5" t="s">
        <v>83</v>
      </c>
      <c r="F695" s="5">
        <v>25</v>
      </c>
      <c r="G695" s="21">
        <v>85.5</v>
      </c>
      <c r="H695" s="5">
        <v>8694340080444</v>
      </c>
      <c r="I695" s="7">
        <v>18</v>
      </c>
      <c r="J695" s="7">
        <v>54.5</v>
      </c>
      <c r="K695" s="56" t="s">
        <v>1003</v>
      </c>
      <c r="L695" s="74"/>
      <c r="M695" s="74"/>
      <c r="N695" s="47"/>
    </row>
    <row r="696" spans="1:14" ht="20.100000000000001" customHeight="1">
      <c r="A696" s="153">
        <v>289333</v>
      </c>
      <c r="B696" s="12" t="s">
        <v>556</v>
      </c>
      <c r="C696" s="3" t="s">
        <v>549</v>
      </c>
      <c r="D696" s="4" t="s">
        <v>192</v>
      </c>
      <c r="E696" s="5" t="s">
        <v>83</v>
      </c>
      <c r="F696" s="5">
        <v>25</v>
      </c>
      <c r="G696" s="21">
        <v>85.5</v>
      </c>
      <c r="H696" s="5">
        <v>8694340080437</v>
      </c>
      <c r="I696" s="7">
        <v>18</v>
      </c>
      <c r="J696" s="7">
        <v>54.5</v>
      </c>
      <c r="K696" s="56" t="s">
        <v>1003</v>
      </c>
      <c r="L696" s="74"/>
      <c r="M696" s="74"/>
      <c r="N696" s="47"/>
    </row>
    <row r="697" spans="1:14" ht="39.950000000000003" customHeight="1">
      <c r="A697" s="152" t="s">
        <v>557</v>
      </c>
      <c r="B697" s="53"/>
      <c r="C697" s="53"/>
      <c r="D697" s="53"/>
      <c r="E697" s="53"/>
      <c r="F697" s="53"/>
      <c r="G697" s="54"/>
      <c r="H697" s="53"/>
      <c r="I697" s="53"/>
      <c r="J697" s="7"/>
      <c r="K697" s="56"/>
      <c r="L697" s="74"/>
      <c r="M697" s="74"/>
      <c r="N697" s="47"/>
    </row>
    <row r="698" spans="1:14" ht="20.100000000000001" customHeight="1">
      <c r="A698" s="153">
        <v>191513</v>
      </c>
      <c r="B698" s="12" t="s">
        <v>558</v>
      </c>
      <c r="C698" s="3" t="s">
        <v>522</v>
      </c>
      <c r="D698" s="4" t="s">
        <v>169</v>
      </c>
      <c r="E698" s="5" t="s">
        <v>83</v>
      </c>
      <c r="F698" s="5">
        <v>2</v>
      </c>
      <c r="G698" s="6">
        <v>400</v>
      </c>
      <c r="H698" s="5">
        <v>8694340095110</v>
      </c>
      <c r="I698" s="7">
        <v>18</v>
      </c>
      <c r="J698" s="7"/>
      <c r="K698" s="56" t="s">
        <v>1003</v>
      </c>
      <c r="L698" s="74"/>
      <c r="M698" s="74"/>
      <c r="N698" s="47"/>
    </row>
    <row r="699" spans="1:14" ht="20.100000000000001" customHeight="1">
      <c r="A699" s="153">
        <v>139692</v>
      </c>
      <c r="B699" s="12" t="s">
        <v>559</v>
      </c>
      <c r="C699" s="3" t="s">
        <v>522</v>
      </c>
      <c r="D699" s="4" t="s">
        <v>169</v>
      </c>
      <c r="E699" s="5" t="s">
        <v>83</v>
      </c>
      <c r="F699" s="5">
        <v>2</v>
      </c>
      <c r="G699" s="6">
        <v>195</v>
      </c>
      <c r="H699" s="5">
        <v>8694340091150</v>
      </c>
      <c r="I699" s="7">
        <v>18</v>
      </c>
      <c r="J699" s="7"/>
      <c r="K699" s="56" t="s">
        <v>1003</v>
      </c>
      <c r="L699" s="74"/>
      <c r="M699" s="74"/>
      <c r="N699" s="47"/>
    </row>
    <row r="700" spans="1:14" ht="39.950000000000003" customHeight="1">
      <c r="A700" s="152" t="s">
        <v>560</v>
      </c>
      <c r="B700" s="53"/>
      <c r="C700" s="53"/>
      <c r="D700" s="53"/>
      <c r="E700" s="53"/>
      <c r="F700" s="53"/>
      <c r="G700" s="54"/>
      <c r="H700" s="53"/>
      <c r="I700" s="53"/>
      <c r="J700" s="7"/>
      <c r="K700" s="55"/>
      <c r="L700" s="73"/>
      <c r="M700" s="73"/>
      <c r="N700" s="47"/>
    </row>
    <row r="701" spans="1:14" ht="20.100000000000001" customHeight="1">
      <c r="A701" s="153">
        <v>90095</v>
      </c>
      <c r="B701" s="12" t="s">
        <v>561</v>
      </c>
      <c r="C701" s="11" t="s">
        <v>401</v>
      </c>
      <c r="D701" s="4" t="s">
        <v>192</v>
      </c>
      <c r="E701" s="5" t="s">
        <v>83</v>
      </c>
      <c r="F701" s="5">
        <v>100</v>
      </c>
      <c r="G701" s="6">
        <v>6.2</v>
      </c>
      <c r="H701" s="5">
        <v>8694340082851</v>
      </c>
      <c r="I701" s="7">
        <v>8</v>
      </c>
      <c r="J701" s="7">
        <v>4.4000000000000004</v>
      </c>
      <c r="K701" s="56" t="s">
        <v>1005</v>
      </c>
      <c r="L701" s="74"/>
      <c r="M701" s="74"/>
      <c r="N701" s="47"/>
    </row>
    <row r="702" spans="1:14" ht="20.100000000000001" customHeight="1">
      <c r="A702" s="153">
        <v>142410</v>
      </c>
      <c r="B702" s="12" t="s">
        <v>561</v>
      </c>
      <c r="C702" s="11" t="s">
        <v>154</v>
      </c>
      <c r="D702" s="4" t="s">
        <v>192</v>
      </c>
      <c r="E702" s="5" t="s">
        <v>83</v>
      </c>
      <c r="F702" s="5">
        <v>100</v>
      </c>
      <c r="G702" s="6">
        <v>6.2</v>
      </c>
      <c r="H702" s="5">
        <v>8694340091778</v>
      </c>
      <c r="I702" s="7">
        <v>8</v>
      </c>
      <c r="J702" s="7">
        <v>4.4000000000000004</v>
      </c>
      <c r="K702" s="56" t="s">
        <v>1005</v>
      </c>
      <c r="L702" s="74"/>
      <c r="M702" s="74"/>
      <c r="N702" s="47"/>
    </row>
    <row r="703" spans="1:14" ht="20.100000000000001" customHeight="1">
      <c r="A703" s="153">
        <v>142411</v>
      </c>
      <c r="B703" s="12" t="s">
        <v>561</v>
      </c>
      <c r="C703" s="11" t="s">
        <v>33</v>
      </c>
      <c r="D703" s="4" t="s">
        <v>192</v>
      </c>
      <c r="E703" s="5" t="s">
        <v>83</v>
      </c>
      <c r="F703" s="5">
        <v>100</v>
      </c>
      <c r="G703" s="6">
        <v>6.2</v>
      </c>
      <c r="H703" s="5">
        <v>8694340091785</v>
      </c>
      <c r="I703" s="7">
        <v>8</v>
      </c>
      <c r="J703" s="7">
        <v>4.4000000000000004</v>
      </c>
      <c r="K703" s="56" t="s">
        <v>1005</v>
      </c>
      <c r="L703" s="74"/>
      <c r="M703" s="74"/>
      <c r="N703" s="47"/>
    </row>
    <row r="704" spans="1:14" ht="20.100000000000001" customHeight="1">
      <c r="A704" s="153">
        <v>142412</v>
      </c>
      <c r="B704" s="12" t="s">
        <v>561</v>
      </c>
      <c r="C704" s="11" t="s">
        <v>144</v>
      </c>
      <c r="D704" s="4" t="s">
        <v>192</v>
      </c>
      <c r="E704" s="5" t="s">
        <v>83</v>
      </c>
      <c r="F704" s="5">
        <v>100</v>
      </c>
      <c r="G704" s="6">
        <v>6.2</v>
      </c>
      <c r="H704" s="5">
        <v>8694340091792</v>
      </c>
      <c r="I704" s="7">
        <v>8</v>
      </c>
      <c r="J704" s="7">
        <v>4.4000000000000004</v>
      </c>
      <c r="K704" s="56" t="s">
        <v>1005</v>
      </c>
      <c r="L704" s="74"/>
      <c r="M704" s="74"/>
      <c r="N704" s="47"/>
    </row>
    <row r="705" spans="1:14" ht="20.100000000000001" customHeight="1">
      <c r="A705" s="153">
        <v>142416</v>
      </c>
      <c r="B705" s="12" t="s">
        <v>561</v>
      </c>
      <c r="C705" s="11" t="s">
        <v>146</v>
      </c>
      <c r="D705" s="4" t="s">
        <v>192</v>
      </c>
      <c r="E705" s="5" t="s">
        <v>83</v>
      </c>
      <c r="F705" s="5">
        <v>100</v>
      </c>
      <c r="G705" s="6">
        <v>6.2</v>
      </c>
      <c r="H705" s="5">
        <v>8694340091754</v>
      </c>
      <c r="I705" s="7">
        <v>8</v>
      </c>
      <c r="J705" s="7">
        <v>4.4000000000000004</v>
      </c>
      <c r="K705" s="56" t="s">
        <v>1005</v>
      </c>
      <c r="L705" s="74"/>
      <c r="M705" s="74"/>
      <c r="N705" s="47"/>
    </row>
    <row r="706" spans="1:14" ht="20.100000000000001" customHeight="1">
      <c r="A706" s="153">
        <v>142417</v>
      </c>
      <c r="B706" s="12" t="s">
        <v>561</v>
      </c>
      <c r="C706" s="11" t="s">
        <v>148</v>
      </c>
      <c r="D706" s="4" t="s">
        <v>192</v>
      </c>
      <c r="E706" s="5" t="s">
        <v>83</v>
      </c>
      <c r="F706" s="5">
        <v>100</v>
      </c>
      <c r="G706" s="6">
        <v>6.2</v>
      </c>
      <c r="H706" s="5">
        <v>8694340091761</v>
      </c>
      <c r="I706" s="7">
        <v>8</v>
      </c>
      <c r="J706" s="7">
        <v>4.4000000000000004</v>
      </c>
      <c r="K706" s="56" t="s">
        <v>1005</v>
      </c>
      <c r="L706" s="74"/>
      <c r="M706" s="74"/>
      <c r="N706" s="47"/>
    </row>
    <row r="707" spans="1:14" ht="20.100000000000001" customHeight="1">
      <c r="A707" s="153">
        <v>142418</v>
      </c>
      <c r="B707" s="12" t="s">
        <v>561</v>
      </c>
      <c r="C707" s="11" t="s">
        <v>143</v>
      </c>
      <c r="D707" s="4" t="s">
        <v>192</v>
      </c>
      <c r="E707" s="5" t="s">
        <v>83</v>
      </c>
      <c r="F707" s="5">
        <v>100</v>
      </c>
      <c r="G707" s="6">
        <v>6.2</v>
      </c>
      <c r="H707" s="5">
        <v>8694340091808</v>
      </c>
      <c r="I707" s="7">
        <v>8</v>
      </c>
      <c r="J707" s="7">
        <v>4.4000000000000004</v>
      </c>
      <c r="K707" s="56" t="s">
        <v>1005</v>
      </c>
      <c r="L707" s="74"/>
      <c r="M707" s="74"/>
      <c r="N707" s="47"/>
    </row>
    <row r="708" spans="1:14" ht="20.100000000000001" customHeight="1">
      <c r="A708" s="153">
        <v>247887</v>
      </c>
      <c r="B708" s="12" t="s">
        <v>562</v>
      </c>
      <c r="C708" s="11" t="s">
        <v>401</v>
      </c>
      <c r="D708" s="4" t="s">
        <v>192</v>
      </c>
      <c r="E708" s="5" t="s">
        <v>83</v>
      </c>
      <c r="F708" s="5">
        <v>100</v>
      </c>
      <c r="G708" s="6">
        <v>12.9</v>
      </c>
      <c r="H708" s="5">
        <v>8694340099736</v>
      </c>
      <c r="I708" s="7">
        <v>8</v>
      </c>
      <c r="J708" s="7">
        <v>8.6</v>
      </c>
      <c r="K708" s="56" t="s">
        <v>1005</v>
      </c>
      <c r="L708" s="74"/>
      <c r="M708" s="74"/>
      <c r="N708" s="47"/>
    </row>
    <row r="709" spans="1:14" ht="20.100000000000001" customHeight="1">
      <c r="A709" s="153">
        <v>259474</v>
      </c>
      <c r="B709" s="12" t="s">
        <v>563</v>
      </c>
      <c r="C709" s="11" t="s">
        <v>401</v>
      </c>
      <c r="D709" s="4" t="s">
        <v>192</v>
      </c>
      <c r="E709" s="5" t="s">
        <v>83</v>
      </c>
      <c r="F709" s="5">
        <v>100</v>
      </c>
      <c r="G709" s="6">
        <v>12.9</v>
      </c>
      <c r="H709" s="5">
        <v>8694340101378</v>
      </c>
      <c r="I709" s="7">
        <v>8</v>
      </c>
      <c r="J709" s="7">
        <v>8.6</v>
      </c>
      <c r="K709" s="56" t="s">
        <v>1005</v>
      </c>
      <c r="L709" s="74"/>
      <c r="M709" s="74"/>
      <c r="N709" s="47"/>
    </row>
    <row r="710" spans="1:14" ht="20.100000000000001" customHeight="1">
      <c r="A710" s="153">
        <v>248183</v>
      </c>
      <c r="B710" s="12" t="s">
        <v>564</v>
      </c>
      <c r="C710" s="11" t="s">
        <v>401</v>
      </c>
      <c r="D710" s="4" t="s">
        <v>192</v>
      </c>
      <c r="E710" s="5" t="s">
        <v>83</v>
      </c>
      <c r="F710" s="5">
        <v>25</v>
      </c>
      <c r="G710" s="6">
        <v>32.5</v>
      </c>
      <c r="H710" s="5">
        <v>8694340099835</v>
      </c>
      <c r="I710" s="7">
        <v>8</v>
      </c>
      <c r="J710" s="7">
        <v>23.5</v>
      </c>
      <c r="K710" s="56" t="s">
        <v>1005</v>
      </c>
      <c r="L710" s="74"/>
      <c r="M710" s="74"/>
      <c r="N710" s="47"/>
    </row>
    <row r="711" spans="1:14" ht="20.100000000000001" customHeight="1">
      <c r="A711" s="153">
        <v>259562</v>
      </c>
      <c r="B711" s="12" t="s">
        <v>565</v>
      </c>
      <c r="C711" s="11" t="s">
        <v>522</v>
      </c>
      <c r="D711" s="4" t="s">
        <v>169</v>
      </c>
      <c r="E711" s="5" t="s">
        <v>83</v>
      </c>
      <c r="F711" s="5">
        <v>2</v>
      </c>
      <c r="G711" s="6">
        <v>285</v>
      </c>
      <c r="H711" s="5">
        <v>8694340101385</v>
      </c>
      <c r="I711" s="7">
        <v>8</v>
      </c>
      <c r="J711" s="7">
        <v>198</v>
      </c>
      <c r="K711" s="56" t="s">
        <v>1005</v>
      </c>
      <c r="L711" s="74"/>
      <c r="M711" s="74"/>
      <c r="N711" s="47"/>
    </row>
    <row r="712" spans="1:14" ht="20.100000000000001" customHeight="1">
      <c r="A712" s="153">
        <v>249976</v>
      </c>
      <c r="B712" s="12" t="s">
        <v>566</v>
      </c>
      <c r="C712" s="3" t="s">
        <v>522</v>
      </c>
      <c r="D712" s="4" t="s">
        <v>169</v>
      </c>
      <c r="E712" s="5" t="s">
        <v>83</v>
      </c>
      <c r="F712" s="5">
        <v>2</v>
      </c>
      <c r="G712" s="6">
        <v>395</v>
      </c>
      <c r="H712" s="5">
        <v>8694340102696</v>
      </c>
      <c r="I712" s="7">
        <v>8</v>
      </c>
      <c r="J712" s="7">
        <v>295</v>
      </c>
      <c r="K712" s="56" t="s">
        <v>1005</v>
      </c>
      <c r="L712" s="74"/>
      <c r="M712" s="74"/>
      <c r="N712" s="47"/>
    </row>
    <row r="713" spans="1:14" ht="39.950000000000003" customHeight="1">
      <c r="A713" s="152" t="s">
        <v>567</v>
      </c>
      <c r="B713" s="53"/>
      <c r="C713" s="53"/>
      <c r="D713" s="53"/>
      <c r="E713" s="53"/>
      <c r="F713" s="53"/>
      <c r="G713" s="54"/>
      <c r="H713" s="53"/>
      <c r="I713" s="53"/>
      <c r="J713" s="7"/>
      <c r="K713" s="55"/>
      <c r="L713" s="73"/>
      <c r="M713" s="73"/>
      <c r="N713" s="47"/>
    </row>
    <row r="714" spans="1:14" ht="20.100000000000001" customHeight="1">
      <c r="A714" s="153">
        <v>79887</v>
      </c>
      <c r="B714" s="12" t="s">
        <v>568</v>
      </c>
      <c r="C714" s="3" t="s">
        <v>569</v>
      </c>
      <c r="D714" s="4" t="s">
        <v>192</v>
      </c>
      <c r="E714" s="5" t="s">
        <v>83</v>
      </c>
      <c r="F714" s="5">
        <v>400</v>
      </c>
      <c r="G714" s="6">
        <v>3.6</v>
      </c>
      <c r="H714" s="5">
        <v>8694340082905</v>
      </c>
      <c r="I714" s="7">
        <v>18</v>
      </c>
      <c r="J714" s="7"/>
      <c r="K714" s="56" t="s">
        <v>1003</v>
      </c>
      <c r="L714" s="74"/>
      <c r="M714" s="74"/>
      <c r="N714" s="47"/>
    </row>
    <row r="715" spans="1:14" ht="20.100000000000001" customHeight="1">
      <c r="A715" s="153">
        <v>79886</v>
      </c>
      <c r="B715" s="12" t="s">
        <v>570</v>
      </c>
      <c r="C715" s="3" t="s">
        <v>344</v>
      </c>
      <c r="D715" s="4" t="s">
        <v>192</v>
      </c>
      <c r="E715" s="5" t="s">
        <v>83</v>
      </c>
      <c r="F715" s="5">
        <v>400</v>
      </c>
      <c r="G715" s="6">
        <v>2.95</v>
      </c>
      <c r="H715" s="5">
        <v>8694340082899</v>
      </c>
      <c r="I715" s="7">
        <v>18</v>
      </c>
      <c r="J715" s="7"/>
      <c r="K715" s="56" t="s">
        <v>1003</v>
      </c>
      <c r="L715" s="74"/>
      <c r="M715" s="74"/>
      <c r="N715" s="47"/>
    </row>
    <row r="716" spans="1:14" ht="20.100000000000001" customHeight="1">
      <c r="A716" s="153">
        <v>79889</v>
      </c>
      <c r="B716" s="12" t="s">
        <v>571</v>
      </c>
      <c r="C716" s="3" t="s">
        <v>569</v>
      </c>
      <c r="D716" s="4" t="s">
        <v>192</v>
      </c>
      <c r="E716" s="5" t="s">
        <v>83</v>
      </c>
      <c r="F716" s="5">
        <v>200</v>
      </c>
      <c r="G716" s="6">
        <v>5.2</v>
      </c>
      <c r="H716" s="5">
        <v>8694340083209</v>
      </c>
      <c r="I716" s="7">
        <v>18</v>
      </c>
      <c r="J716" s="7"/>
      <c r="K716" s="56" t="s">
        <v>1003</v>
      </c>
      <c r="L716" s="74"/>
      <c r="M716" s="74"/>
      <c r="N716" s="47"/>
    </row>
    <row r="717" spans="1:14" ht="20.100000000000001" customHeight="1">
      <c r="A717" s="153">
        <v>79888</v>
      </c>
      <c r="B717" s="12" t="s">
        <v>571</v>
      </c>
      <c r="C717" s="3" t="s">
        <v>344</v>
      </c>
      <c r="D717" s="4" t="s">
        <v>192</v>
      </c>
      <c r="E717" s="5" t="s">
        <v>83</v>
      </c>
      <c r="F717" s="5">
        <v>200</v>
      </c>
      <c r="G717" s="6">
        <v>4.2</v>
      </c>
      <c r="H717" s="5">
        <v>8694340082912</v>
      </c>
      <c r="I717" s="7">
        <v>18</v>
      </c>
      <c r="J717" s="7"/>
      <c r="K717" s="56" t="s">
        <v>1003</v>
      </c>
      <c r="L717" s="74"/>
      <c r="M717" s="74"/>
      <c r="N717" s="47"/>
    </row>
    <row r="718" spans="1:14" ht="39.950000000000003" customHeight="1">
      <c r="A718" s="152" t="s">
        <v>572</v>
      </c>
      <c r="B718" s="53"/>
      <c r="C718" s="53"/>
      <c r="D718" s="53"/>
      <c r="E718" s="53"/>
      <c r="F718" s="53"/>
      <c r="G718" s="54"/>
      <c r="H718" s="53"/>
      <c r="I718" s="53"/>
      <c r="J718" s="7"/>
      <c r="K718" s="55"/>
      <c r="L718" s="73"/>
      <c r="M718" s="73"/>
      <c r="N718" s="47"/>
    </row>
    <row r="719" spans="1:14" ht="20.100000000000001" customHeight="1">
      <c r="A719" s="153">
        <v>247927</v>
      </c>
      <c r="B719" s="12" t="s">
        <v>573</v>
      </c>
      <c r="C719" s="3" t="s">
        <v>569</v>
      </c>
      <c r="D719" s="4" t="s">
        <v>192</v>
      </c>
      <c r="E719" s="5" t="s">
        <v>83</v>
      </c>
      <c r="F719" s="5">
        <v>288</v>
      </c>
      <c r="G719" s="6">
        <v>3.1</v>
      </c>
      <c r="H719" s="5">
        <v>8694340099873</v>
      </c>
      <c r="I719" s="7">
        <v>18</v>
      </c>
      <c r="J719" s="7"/>
      <c r="K719" s="56" t="s">
        <v>1003</v>
      </c>
      <c r="L719" s="74"/>
      <c r="M719" s="74"/>
      <c r="N719" s="47"/>
    </row>
    <row r="720" spans="1:14" ht="20.100000000000001" customHeight="1">
      <c r="A720" s="153">
        <v>247928</v>
      </c>
      <c r="B720" s="12" t="s">
        <v>574</v>
      </c>
      <c r="C720" s="3" t="s">
        <v>569</v>
      </c>
      <c r="D720" s="4" t="s">
        <v>192</v>
      </c>
      <c r="E720" s="5" t="s">
        <v>83</v>
      </c>
      <c r="F720" s="5">
        <v>288</v>
      </c>
      <c r="G720" s="6">
        <v>5.2</v>
      </c>
      <c r="H720" s="5">
        <v>8694340099880</v>
      </c>
      <c r="I720" s="7">
        <v>18</v>
      </c>
      <c r="J720" s="7"/>
      <c r="K720" s="56" t="s">
        <v>1003</v>
      </c>
      <c r="L720" s="74"/>
      <c r="M720" s="74"/>
      <c r="N720" s="47"/>
    </row>
    <row r="721" spans="1:14" ht="20.100000000000001" customHeight="1">
      <c r="A721" s="153">
        <v>247929</v>
      </c>
      <c r="B721" s="12" t="s">
        <v>575</v>
      </c>
      <c r="C721" s="3" t="s">
        <v>569</v>
      </c>
      <c r="D721" s="4" t="s">
        <v>192</v>
      </c>
      <c r="E721" s="5" t="s">
        <v>83</v>
      </c>
      <c r="F721" s="5">
        <v>144</v>
      </c>
      <c r="G721" s="6">
        <v>7.4</v>
      </c>
      <c r="H721" s="5">
        <v>8694340099897</v>
      </c>
      <c r="I721" s="7">
        <v>18</v>
      </c>
      <c r="J721" s="7"/>
      <c r="K721" s="56" t="s">
        <v>1003</v>
      </c>
      <c r="L721" s="74"/>
      <c r="M721" s="74"/>
      <c r="N721" s="47"/>
    </row>
    <row r="722" spans="1:14" ht="20.100000000000001" customHeight="1">
      <c r="A722" s="153">
        <v>284090</v>
      </c>
      <c r="B722" s="12" t="s">
        <v>1031</v>
      </c>
      <c r="C722" s="3" t="s">
        <v>569</v>
      </c>
      <c r="D722" s="4" t="s">
        <v>192</v>
      </c>
      <c r="E722" s="5" t="s">
        <v>83</v>
      </c>
      <c r="F722" s="5">
        <v>144</v>
      </c>
      <c r="G722" s="6">
        <v>6.1</v>
      </c>
      <c r="H722" s="5">
        <v>8694340103549</v>
      </c>
      <c r="I722" s="7">
        <v>18</v>
      </c>
      <c r="J722" s="7"/>
      <c r="K722" s="56" t="s">
        <v>1003</v>
      </c>
      <c r="L722" s="74"/>
      <c r="M722" s="74"/>
      <c r="N722" s="47"/>
    </row>
    <row r="723" spans="1:14" ht="20.100000000000001" customHeight="1">
      <c r="A723" s="153">
        <v>247924</v>
      </c>
      <c r="B723" s="12" t="s">
        <v>576</v>
      </c>
      <c r="C723" s="3" t="s">
        <v>344</v>
      </c>
      <c r="D723" s="4" t="s">
        <v>192</v>
      </c>
      <c r="E723" s="5" t="s">
        <v>83</v>
      </c>
      <c r="F723" s="5">
        <v>288</v>
      </c>
      <c r="G723" s="6">
        <v>2.7</v>
      </c>
      <c r="H723" s="5">
        <v>8694340099842</v>
      </c>
      <c r="I723" s="7">
        <v>18</v>
      </c>
      <c r="J723" s="7"/>
      <c r="K723" s="56" t="s">
        <v>1003</v>
      </c>
      <c r="L723" s="74"/>
      <c r="M723" s="74"/>
      <c r="N723" s="47"/>
    </row>
    <row r="724" spans="1:14" ht="20.100000000000001" customHeight="1">
      <c r="A724" s="153">
        <v>247925</v>
      </c>
      <c r="B724" s="12" t="s">
        <v>574</v>
      </c>
      <c r="C724" s="3" t="s">
        <v>344</v>
      </c>
      <c r="D724" s="4" t="s">
        <v>192</v>
      </c>
      <c r="E724" s="5" t="s">
        <v>83</v>
      </c>
      <c r="F724" s="5">
        <v>288</v>
      </c>
      <c r="G724" s="6">
        <v>3.6</v>
      </c>
      <c r="H724" s="5">
        <v>8694340099859</v>
      </c>
      <c r="I724" s="7">
        <v>18</v>
      </c>
      <c r="J724" s="7"/>
      <c r="K724" s="56" t="s">
        <v>1003</v>
      </c>
      <c r="L724" s="74"/>
      <c r="M724" s="74"/>
      <c r="N724" s="47"/>
    </row>
    <row r="725" spans="1:14" ht="20.100000000000001" customHeight="1">
      <c r="A725" s="153">
        <v>247926</v>
      </c>
      <c r="B725" s="12" t="s">
        <v>577</v>
      </c>
      <c r="C725" s="3" t="s">
        <v>344</v>
      </c>
      <c r="D725" s="4" t="s">
        <v>192</v>
      </c>
      <c r="E725" s="5" t="s">
        <v>83</v>
      </c>
      <c r="F725" s="5">
        <v>144</v>
      </c>
      <c r="G725" s="6">
        <v>5.2</v>
      </c>
      <c r="H725" s="5">
        <v>8694340099866</v>
      </c>
      <c r="I725" s="7">
        <v>18</v>
      </c>
      <c r="J725" s="7"/>
      <c r="K725" s="56" t="s">
        <v>1003</v>
      </c>
      <c r="L725" s="74"/>
      <c r="M725" s="74"/>
      <c r="N725" s="47"/>
    </row>
    <row r="726" spans="1:14" ht="20.100000000000001" customHeight="1">
      <c r="A726" s="153">
        <v>284088</v>
      </c>
      <c r="B726" s="12" t="s">
        <v>1031</v>
      </c>
      <c r="C726" s="3" t="s">
        <v>344</v>
      </c>
      <c r="D726" s="4" t="s">
        <v>192</v>
      </c>
      <c r="E726" s="5"/>
      <c r="F726" s="5">
        <v>144</v>
      </c>
      <c r="G726" s="6">
        <v>4.5</v>
      </c>
      <c r="H726" s="5">
        <v>8694340103525</v>
      </c>
      <c r="I726" s="7">
        <v>18</v>
      </c>
      <c r="J726" s="7"/>
      <c r="K726" s="56" t="s">
        <v>1003</v>
      </c>
      <c r="L726" s="74"/>
      <c r="M726" s="74"/>
      <c r="N726" s="47"/>
    </row>
    <row r="727" spans="1:14" ht="39.950000000000003" customHeight="1">
      <c r="A727" s="152" t="s">
        <v>584</v>
      </c>
      <c r="B727" s="53"/>
      <c r="C727" s="53"/>
      <c r="D727" s="53"/>
      <c r="E727" s="53"/>
      <c r="F727" s="53"/>
      <c r="G727" s="54"/>
      <c r="H727" s="53"/>
      <c r="I727" s="53"/>
      <c r="J727" s="7"/>
      <c r="K727" s="55"/>
      <c r="L727" s="73"/>
      <c r="M727" s="73"/>
      <c r="N727" s="47"/>
    </row>
    <row r="728" spans="1:14" ht="20.100000000000001" customHeight="1">
      <c r="A728" s="153">
        <v>43673</v>
      </c>
      <c r="B728" s="12" t="s">
        <v>585</v>
      </c>
      <c r="C728" s="3" t="s">
        <v>586</v>
      </c>
      <c r="D728" s="4" t="s">
        <v>13</v>
      </c>
      <c r="E728" s="5">
        <v>12</v>
      </c>
      <c r="F728" s="5">
        <v>720</v>
      </c>
      <c r="G728" s="93">
        <v>1.45</v>
      </c>
      <c r="H728" s="5">
        <v>8694340041025</v>
      </c>
      <c r="I728" s="7">
        <v>18</v>
      </c>
      <c r="J728" s="7"/>
      <c r="K728" s="56" t="s">
        <v>1003</v>
      </c>
      <c r="L728" s="74"/>
      <c r="M728" s="74"/>
      <c r="N728" s="47"/>
    </row>
    <row r="729" spans="1:14" ht="20.100000000000001" customHeight="1">
      <c r="A729" s="153">
        <v>78587</v>
      </c>
      <c r="B729" s="12" t="s">
        <v>587</v>
      </c>
      <c r="C729" s="3" t="s">
        <v>586</v>
      </c>
      <c r="D729" s="4" t="s">
        <v>13</v>
      </c>
      <c r="E729" s="5">
        <v>12</v>
      </c>
      <c r="F729" s="5">
        <v>720</v>
      </c>
      <c r="G729" s="93">
        <v>1.45</v>
      </c>
      <c r="H729" s="5">
        <v>8694340079509</v>
      </c>
      <c r="I729" s="7">
        <v>18</v>
      </c>
      <c r="J729" s="7"/>
      <c r="K729" s="56" t="s">
        <v>1003</v>
      </c>
      <c r="L729" s="74"/>
      <c r="M729" s="74"/>
      <c r="N729" s="47"/>
    </row>
    <row r="730" spans="1:14" ht="20.100000000000001" customHeight="1">
      <c r="A730" s="153">
        <v>78588</v>
      </c>
      <c r="B730" s="12" t="s">
        <v>588</v>
      </c>
      <c r="C730" s="3" t="s">
        <v>586</v>
      </c>
      <c r="D730" s="4" t="s">
        <v>13</v>
      </c>
      <c r="E730" s="5">
        <v>12</v>
      </c>
      <c r="F730" s="5">
        <v>720</v>
      </c>
      <c r="G730" s="93">
        <v>1.45</v>
      </c>
      <c r="H730" s="5">
        <v>8694340079516</v>
      </c>
      <c r="I730" s="7">
        <v>18</v>
      </c>
      <c r="J730" s="7"/>
      <c r="K730" s="56" t="s">
        <v>1003</v>
      </c>
      <c r="L730" s="74"/>
      <c r="M730" s="74"/>
      <c r="N730" s="47"/>
    </row>
    <row r="731" spans="1:14" ht="20.100000000000001" customHeight="1">
      <c r="A731" s="153">
        <v>67236</v>
      </c>
      <c r="B731" s="12" t="s">
        <v>589</v>
      </c>
      <c r="C731" s="3" t="s">
        <v>586</v>
      </c>
      <c r="D731" s="4" t="s">
        <v>13</v>
      </c>
      <c r="E731" s="5">
        <v>12</v>
      </c>
      <c r="F731" s="5">
        <v>720</v>
      </c>
      <c r="G731" s="6">
        <v>1.45</v>
      </c>
      <c r="H731" s="5">
        <v>8694340073903</v>
      </c>
      <c r="I731" s="7">
        <v>18</v>
      </c>
      <c r="J731" s="7"/>
      <c r="K731" s="56" t="s">
        <v>1003</v>
      </c>
      <c r="L731" s="74"/>
      <c r="M731" s="74"/>
      <c r="N731" s="47"/>
    </row>
    <row r="732" spans="1:14" ht="39.950000000000003" customHeight="1">
      <c r="A732" s="152" t="s">
        <v>590</v>
      </c>
      <c r="B732" s="53"/>
      <c r="C732" s="53"/>
      <c r="D732" s="53"/>
      <c r="E732" s="53"/>
      <c r="F732" s="53"/>
      <c r="G732" s="54"/>
      <c r="H732" s="53"/>
      <c r="I732" s="53"/>
      <c r="J732" s="7"/>
      <c r="K732" s="55"/>
      <c r="L732" s="73"/>
      <c r="M732" s="73"/>
      <c r="N732" s="47"/>
    </row>
    <row r="733" spans="1:14" ht="20.100000000000001" customHeight="1">
      <c r="A733" s="153">
        <v>68921</v>
      </c>
      <c r="B733" s="12" t="s">
        <v>591</v>
      </c>
      <c r="C733" s="3" t="s">
        <v>586</v>
      </c>
      <c r="D733" s="4" t="s">
        <v>13</v>
      </c>
      <c r="E733" s="5">
        <v>12</v>
      </c>
      <c r="F733" s="5">
        <v>720</v>
      </c>
      <c r="G733" s="6">
        <v>1.45</v>
      </c>
      <c r="H733" s="5">
        <v>8694340084602</v>
      </c>
      <c r="I733" s="7">
        <v>18</v>
      </c>
      <c r="J733" s="7"/>
      <c r="K733" s="56" t="s">
        <v>1003</v>
      </c>
      <c r="L733" s="74"/>
      <c r="M733" s="74"/>
      <c r="N733" s="47"/>
    </row>
    <row r="734" spans="1:14" ht="20.100000000000001" customHeight="1">
      <c r="A734" s="153">
        <v>78589</v>
      </c>
      <c r="B734" s="12" t="s">
        <v>1030</v>
      </c>
      <c r="C734" s="3" t="s">
        <v>586</v>
      </c>
      <c r="D734" s="4" t="s">
        <v>13</v>
      </c>
      <c r="E734" s="5">
        <v>12</v>
      </c>
      <c r="F734" s="5">
        <v>720</v>
      </c>
      <c r="G734" s="6">
        <v>1.45</v>
      </c>
      <c r="H734" s="5">
        <v>8694340079523</v>
      </c>
      <c r="I734" s="7">
        <v>18</v>
      </c>
      <c r="J734" s="7"/>
      <c r="K734" s="56"/>
      <c r="L734" s="74"/>
      <c r="M734" s="74"/>
      <c r="N734" s="47"/>
    </row>
    <row r="735" spans="1:14" ht="39.950000000000003" customHeight="1">
      <c r="A735" s="152" t="s">
        <v>578</v>
      </c>
      <c r="B735" s="53"/>
      <c r="C735" s="53"/>
      <c r="D735" s="53"/>
      <c r="E735" s="53"/>
      <c r="F735" s="53"/>
      <c r="G735" s="54"/>
      <c r="H735" s="53"/>
      <c r="I735" s="53"/>
      <c r="J735" s="7"/>
      <c r="K735" s="55"/>
      <c r="L735" s="73"/>
      <c r="M735" s="73"/>
      <c r="N735" s="47"/>
    </row>
    <row r="736" spans="1:14" ht="20.100000000000001" customHeight="1">
      <c r="A736" s="153">
        <v>245925</v>
      </c>
      <c r="B736" s="12" t="s">
        <v>579</v>
      </c>
      <c r="C736" s="3" t="s">
        <v>83</v>
      </c>
      <c r="D736" s="4" t="s">
        <v>13</v>
      </c>
      <c r="E736" s="5">
        <v>12</v>
      </c>
      <c r="F736" s="5">
        <v>720</v>
      </c>
      <c r="G736" s="93">
        <v>2.5</v>
      </c>
      <c r="H736" s="10">
        <v>8694340099286</v>
      </c>
      <c r="I736" s="7">
        <v>18</v>
      </c>
      <c r="J736" s="7"/>
      <c r="K736" s="56" t="s">
        <v>1003</v>
      </c>
      <c r="L736" s="74"/>
      <c r="M736" s="74"/>
      <c r="N736" s="47"/>
    </row>
    <row r="737" spans="1:14" ht="20.100000000000001" customHeight="1">
      <c r="A737" s="153">
        <v>245926</v>
      </c>
      <c r="B737" s="12" t="s">
        <v>580</v>
      </c>
      <c r="C737" s="3" t="s">
        <v>83</v>
      </c>
      <c r="D737" s="4" t="s">
        <v>13</v>
      </c>
      <c r="E737" s="5">
        <v>12</v>
      </c>
      <c r="F737" s="5">
        <v>720</v>
      </c>
      <c r="G737" s="93">
        <v>1.95</v>
      </c>
      <c r="H737" s="10">
        <v>8694340099293</v>
      </c>
      <c r="I737" s="7">
        <v>18</v>
      </c>
      <c r="J737" s="7"/>
      <c r="K737" s="56" t="s">
        <v>1003</v>
      </c>
      <c r="L737" s="74"/>
      <c r="M737" s="74"/>
      <c r="N737" s="47"/>
    </row>
    <row r="738" spans="1:14" ht="39.950000000000003" customHeight="1">
      <c r="A738" s="152" t="s">
        <v>581</v>
      </c>
      <c r="B738" s="53"/>
      <c r="C738" s="53"/>
      <c r="D738" s="53"/>
      <c r="E738" s="53"/>
      <c r="F738" s="53"/>
      <c r="G738" s="54"/>
      <c r="H738" s="53"/>
      <c r="I738" s="53"/>
      <c r="J738" s="7"/>
      <c r="K738" s="55"/>
      <c r="L738" s="73"/>
      <c r="M738" s="73"/>
      <c r="N738" s="47"/>
    </row>
    <row r="739" spans="1:14" ht="20.100000000000001" customHeight="1">
      <c r="A739" s="153">
        <v>62147</v>
      </c>
      <c r="B739" s="12" t="s">
        <v>582</v>
      </c>
      <c r="C739" s="3" t="s">
        <v>168</v>
      </c>
      <c r="D739" s="4" t="s">
        <v>13</v>
      </c>
      <c r="E739" s="5">
        <v>12</v>
      </c>
      <c r="F739" s="5">
        <v>720</v>
      </c>
      <c r="G739" s="6">
        <v>1.45</v>
      </c>
      <c r="H739" s="5">
        <v>8694340073125</v>
      </c>
      <c r="I739" s="7">
        <v>18</v>
      </c>
      <c r="J739" s="7"/>
      <c r="K739" s="56" t="s">
        <v>1003</v>
      </c>
      <c r="L739" s="74"/>
      <c r="M739" s="74"/>
      <c r="N739" s="47"/>
    </row>
    <row r="740" spans="1:14" ht="20.100000000000001" customHeight="1">
      <c r="A740" s="153">
        <v>66304</v>
      </c>
      <c r="B740" s="12" t="s">
        <v>583</v>
      </c>
      <c r="C740" s="3" t="s">
        <v>548</v>
      </c>
      <c r="D740" s="4" t="s">
        <v>13</v>
      </c>
      <c r="E740" s="5">
        <v>12</v>
      </c>
      <c r="F740" s="5">
        <v>720</v>
      </c>
      <c r="G740" s="6">
        <v>1.45</v>
      </c>
      <c r="H740" s="5">
        <v>8694340073804</v>
      </c>
      <c r="I740" s="7">
        <v>18</v>
      </c>
      <c r="J740" s="7"/>
      <c r="K740" s="56" t="s">
        <v>1003</v>
      </c>
      <c r="L740" s="74"/>
      <c r="M740" s="74"/>
      <c r="N740" s="47"/>
    </row>
    <row r="741" spans="1:14" ht="20.100000000000001" customHeight="1">
      <c r="A741" s="153">
        <v>66305</v>
      </c>
      <c r="B741" s="12" t="s">
        <v>582</v>
      </c>
      <c r="C741" s="3" t="s">
        <v>511</v>
      </c>
      <c r="D741" s="4" t="s">
        <v>13</v>
      </c>
      <c r="E741" s="5">
        <v>12</v>
      </c>
      <c r="F741" s="5">
        <v>720</v>
      </c>
      <c r="G741" s="6">
        <v>1.45</v>
      </c>
      <c r="H741" s="5">
        <v>8694340073811</v>
      </c>
      <c r="I741" s="7">
        <v>18</v>
      </c>
      <c r="J741" s="7"/>
      <c r="K741" s="56" t="s">
        <v>1003</v>
      </c>
      <c r="L741" s="74"/>
      <c r="M741" s="74"/>
      <c r="N741" s="47"/>
    </row>
    <row r="742" spans="1:14" ht="39.950000000000003" customHeight="1">
      <c r="A742" s="152" t="s">
        <v>592</v>
      </c>
      <c r="B742" s="53"/>
      <c r="C742" s="53"/>
      <c r="D742" s="53"/>
      <c r="E742" s="53"/>
      <c r="F742" s="53"/>
      <c r="G742" s="54"/>
      <c r="H742" s="53"/>
      <c r="I742" s="53"/>
      <c r="J742" s="7"/>
      <c r="K742" s="55"/>
      <c r="L742" s="73"/>
      <c r="M742" s="73"/>
      <c r="N742" s="47"/>
    </row>
    <row r="743" spans="1:14" ht="20.100000000000001" customHeight="1">
      <c r="A743" s="153">
        <v>167828</v>
      </c>
      <c r="B743" s="12" t="s">
        <v>593</v>
      </c>
      <c r="C743" s="3" t="s">
        <v>344</v>
      </c>
      <c r="D743" s="4" t="s">
        <v>13</v>
      </c>
      <c r="E743" s="5">
        <v>12</v>
      </c>
      <c r="F743" s="5">
        <v>1152</v>
      </c>
      <c r="G743" s="6">
        <v>1.1000000000000001</v>
      </c>
      <c r="H743" s="5">
        <v>8694340070483</v>
      </c>
      <c r="I743" s="7">
        <v>18</v>
      </c>
      <c r="J743" s="7"/>
      <c r="K743" s="56" t="s">
        <v>1003</v>
      </c>
      <c r="L743" s="74"/>
      <c r="M743" s="74"/>
      <c r="N743" s="47"/>
    </row>
    <row r="744" spans="1:14" ht="20.100000000000001" customHeight="1">
      <c r="A744" s="153">
        <v>167827</v>
      </c>
      <c r="B744" s="12" t="s">
        <v>594</v>
      </c>
      <c r="C744" s="3" t="s">
        <v>344</v>
      </c>
      <c r="D744" s="4" t="s">
        <v>13</v>
      </c>
      <c r="E744" s="5">
        <v>12</v>
      </c>
      <c r="F744" s="5">
        <v>1152</v>
      </c>
      <c r="G744" s="6">
        <v>1.1000000000000001</v>
      </c>
      <c r="H744" s="5">
        <v>8694340071701</v>
      </c>
      <c r="I744" s="7">
        <v>18</v>
      </c>
      <c r="J744" s="7"/>
      <c r="K744" s="56" t="s">
        <v>1003</v>
      </c>
      <c r="L744" s="74"/>
      <c r="M744" s="74"/>
      <c r="N744" s="47"/>
    </row>
    <row r="745" spans="1:14" ht="20.100000000000001" customHeight="1">
      <c r="A745" s="153">
        <v>167830</v>
      </c>
      <c r="B745" s="12" t="s">
        <v>595</v>
      </c>
      <c r="C745" s="3" t="s">
        <v>344</v>
      </c>
      <c r="D745" s="4" t="s">
        <v>13</v>
      </c>
      <c r="E745" s="5">
        <v>12</v>
      </c>
      <c r="F745" s="5">
        <v>1152</v>
      </c>
      <c r="G745" s="6">
        <v>1.1000000000000001</v>
      </c>
      <c r="H745" s="5">
        <v>8694340070490</v>
      </c>
      <c r="I745" s="7">
        <v>18</v>
      </c>
      <c r="J745" s="7"/>
      <c r="K745" s="56" t="s">
        <v>1003</v>
      </c>
      <c r="L745" s="74"/>
      <c r="M745" s="74"/>
      <c r="N745" s="47"/>
    </row>
    <row r="746" spans="1:14" ht="20.100000000000001" customHeight="1">
      <c r="A746" s="153">
        <v>167832</v>
      </c>
      <c r="B746" s="12" t="s">
        <v>596</v>
      </c>
      <c r="C746" s="3" t="s">
        <v>344</v>
      </c>
      <c r="D746" s="4" t="s">
        <v>13</v>
      </c>
      <c r="E746" s="5">
        <v>12</v>
      </c>
      <c r="F746" s="5">
        <v>1152</v>
      </c>
      <c r="G746" s="6">
        <v>1.1000000000000001</v>
      </c>
      <c r="H746" s="5">
        <v>8694340071732</v>
      </c>
      <c r="I746" s="7">
        <v>18</v>
      </c>
      <c r="J746" s="7"/>
      <c r="K746" s="56" t="s">
        <v>1003</v>
      </c>
      <c r="L746" s="74"/>
      <c r="M746" s="74"/>
      <c r="N746" s="47"/>
    </row>
    <row r="747" spans="1:14" ht="39.950000000000003" customHeight="1">
      <c r="A747" s="152" t="s">
        <v>597</v>
      </c>
      <c r="B747" s="53"/>
      <c r="C747" s="53"/>
      <c r="D747" s="53"/>
      <c r="E747" s="53"/>
      <c r="F747" s="53"/>
      <c r="G747" s="54"/>
      <c r="H747" s="53"/>
      <c r="I747" s="53"/>
      <c r="J747" s="7"/>
      <c r="K747" s="55"/>
      <c r="L747" s="73"/>
      <c r="M747" s="73"/>
      <c r="N747" s="47"/>
    </row>
    <row r="748" spans="1:14" ht="20.100000000000001" customHeight="1">
      <c r="A748" s="153">
        <v>138011</v>
      </c>
      <c r="B748" s="12" t="s">
        <v>598</v>
      </c>
      <c r="C748" s="3" t="s">
        <v>83</v>
      </c>
      <c r="D748" s="4" t="s">
        <v>192</v>
      </c>
      <c r="E748" s="5">
        <v>20</v>
      </c>
      <c r="F748" s="5">
        <v>2400</v>
      </c>
      <c r="G748" s="6">
        <v>0.99</v>
      </c>
      <c r="H748" s="5">
        <v>8694340090375</v>
      </c>
      <c r="I748" s="7">
        <v>18</v>
      </c>
      <c r="J748" s="7"/>
      <c r="K748" s="56" t="s">
        <v>1003</v>
      </c>
      <c r="L748" s="74"/>
      <c r="M748" s="74"/>
      <c r="N748" s="47"/>
    </row>
    <row r="749" spans="1:14" ht="20.100000000000001" customHeight="1">
      <c r="A749" s="153">
        <v>138013</v>
      </c>
      <c r="B749" s="12" t="s">
        <v>600</v>
      </c>
      <c r="C749" s="3" t="s">
        <v>83</v>
      </c>
      <c r="D749" s="4" t="s">
        <v>192</v>
      </c>
      <c r="E749" s="5">
        <v>20</v>
      </c>
      <c r="F749" s="5">
        <v>2400</v>
      </c>
      <c r="G749" s="6">
        <v>0.99</v>
      </c>
      <c r="H749" s="5">
        <v>8694340090399</v>
      </c>
      <c r="I749" s="7">
        <v>18</v>
      </c>
      <c r="J749" s="7"/>
      <c r="K749" s="56" t="s">
        <v>1003</v>
      </c>
      <c r="L749" s="74"/>
      <c r="M749" s="74"/>
      <c r="N749" s="47"/>
    </row>
    <row r="750" spans="1:14" ht="20.100000000000001" customHeight="1">
      <c r="A750" s="153">
        <v>138016</v>
      </c>
      <c r="B750" s="12" t="s">
        <v>603</v>
      </c>
      <c r="C750" s="3" t="s">
        <v>83</v>
      </c>
      <c r="D750" s="4" t="s">
        <v>192</v>
      </c>
      <c r="E750" s="5">
        <v>20</v>
      </c>
      <c r="F750" s="5">
        <v>2400</v>
      </c>
      <c r="G750" s="6">
        <v>0.99</v>
      </c>
      <c r="H750" s="5">
        <v>8694340090405</v>
      </c>
      <c r="I750" s="7">
        <v>18</v>
      </c>
      <c r="J750" s="7"/>
      <c r="K750" s="56" t="s">
        <v>1003</v>
      </c>
      <c r="L750" s="74"/>
      <c r="M750" s="74"/>
      <c r="N750" s="47"/>
    </row>
    <row r="751" spans="1:14" ht="20.100000000000001" customHeight="1">
      <c r="A751" s="153">
        <v>138017</v>
      </c>
      <c r="B751" s="12" t="s">
        <v>638</v>
      </c>
      <c r="C751" s="3" t="s">
        <v>83</v>
      </c>
      <c r="D751" s="4" t="s">
        <v>192</v>
      </c>
      <c r="E751" s="5">
        <v>20</v>
      </c>
      <c r="F751" s="5">
        <v>2400</v>
      </c>
      <c r="G751" s="6">
        <v>0.99</v>
      </c>
      <c r="H751" s="5">
        <v>8694340090412</v>
      </c>
      <c r="I751" s="7">
        <v>18</v>
      </c>
      <c r="J751" s="7"/>
      <c r="K751" s="56" t="s">
        <v>1003</v>
      </c>
      <c r="L751" s="74"/>
      <c r="M751" s="74"/>
      <c r="N751" s="47"/>
    </row>
    <row r="752" spans="1:14" ht="20.100000000000001" customHeight="1">
      <c r="A752" s="153">
        <v>138020</v>
      </c>
      <c r="B752" s="12" t="s">
        <v>634</v>
      </c>
      <c r="C752" s="3" t="s">
        <v>83</v>
      </c>
      <c r="D752" s="4" t="s">
        <v>192</v>
      </c>
      <c r="E752" s="5">
        <v>20</v>
      </c>
      <c r="F752" s="5">
        <v>2400</v>
      </c>
      <c r="G752" s="6">
        <v>0.99</v>
      </c>
      <c r="H752" s="5">
        <v>8694340090429</v>
      </c>
      <c r="I752" s="7">
        <v>18</v>
      </c>
      <c r="J752" s="7"/>
      <c r="K752" s="56" t="s">
        <v>1003</v>
      </c>
      <c r="L752" s="74"/>
      <c r="M752" s="74"/>
      <c r="N752" s="47"/>
    </row>
    <row r="753" spans="1:14" ht="20.100000000000001" customHeight="1">
      <c r="A753" s="153">
        <v>138021</v>
      </c>
      <c r="B753" s="12" t="s">
        <v>633</v>
      </c>
      <c r="C753" s="3" t="s">
        <v>83</v>
      </c>
      <c r="D753" s="4" t="s">
        <v>192</v>
      </c>
      <c r="E753" s="5">
        <v>20</v>
      </c>
      <c r="F753" s="5">
        <v>2400</v>
      </c>
      <c r="G753" s="6">
        <v>0.99</v>
      </c>
      <c r="H753" s="5">
        <v>8694340090436</v>
      </c>
      <c r="I753" s="7">
        <v>18</v>
      </c>
      <c r="J753" s="7"/>
      <c r="K753" s="56" t="s">
        <v>1003</v>
      </c>
      <c r="L753" s="74"/>
      <c r="M753" s="74"/>
      <c r="N753" s="47"/>
    </row>
    <row r="754" spans="1:14" ht="20.100000000000001" customHeight="1">
      <c r="A754" s="153">
        <v>138022</v>
      </c>
      <c r="B754" s="12" t="s">
        <v>629</v>
      </c>
      <c r="C754" s="3" t="s">
        <v>83</v>
      </c>
      <c r="D754" s="4" t="s">
        <v>192</v>
      </c>
      <c r="E754" s="5">
        <v>20</v>
      </c>
      <c r="F754" s="5">
        <v>2400</v>
      </c>
      <c r="G754" s="6">
        <v>0.99</v>
      </c>
      <c r="H754" s="5">
        <v>8694340090443</v>
      </c>
      <c r="I754" s="7">
        <v>18</v>
      </c>
      <c r="J754" s="7"/>
      <c r="K754" s="56" t="s">
        <v>1003</v>
      </c>
      <c r="L754" s="74"/>
      <c r="M754" s="74"/>
      <c r="N754" s="47"/>
    </row>
    <row r="755" spans="1:14" ht="20.100000000000001" customHeight="1">
      <c r="A755" s="153">
        <v>138039</v>
      </c>
      <c r="B755" s="12" t="s">
        <v>630</v>
      </c>
      <c r="C755" s="3" t="s">
        <v>83</v>
      </c>
      <c r="D755" s="4" t="s">
        <v>192</v>
      </c>
      <c r="E755" s="5">
        <v>20</v>
      </c>
      <c r="F755" s="5">
        <v>2400</v>
      </c>
      <c r="G755" s="6">
        <v>0.99</v>
      </c>
      <c r="H755" s="5">
        <v>8694340090450</v>
      </c>
      <c r="I755" s="7">
        <v>18</v>
      </c>
      <c r="J755" s="7"/>
      <c r="K755" s="56" t="s">
        <v>1003</v>
      </c>
      <c r="L755" s="74"/>
      <c r="M755" s="74"/>
      <c r="N755" s="47"/>
    </row>
    <row r="756" spans="1:14" ht="20.100000000000001" customHeight="1">
      <c r="A756" s="153">
        <v>138041</v>
      </c>
      <c r="B756" s="12" t="s">
        <v>631</v>
      </c>
      <c r="C756" s="3" t="s">
        <v>83</v>
      </c>
      <c r="D756" s="4" t="s">
        <v>192</v>
      </c>
      <c r="E756" s="5">
        <v>20</v>
      </c>
      <c r="F756" s="5">
        <v>2400</v>
      </c>
      <c r="G756" s="6">
        <v>0.99</v>
      </c>
      <c r="H756" s="5">
        <v>8694340090467</v>
      </c>
      <c r="I756" s="7">
        <v>18</v>
      </c>
      <c r="J756" s="7"/>
      <c r="K756" s="56" t="s">
        <v>1003</v>
      </c>
      <c r="L756" s="74"/>
      <c r="M756" s="74"/>
      <c r="N756" s="47"/>
    </row>
    <row r="757" spans="1:14" ht="20.100000000000001" customHeight="1">
      <c r="A757" s="153">
        <v>138042</v>
      </c>
      <c r="B757" s="12" t="s">
        <v>606</v>
      </c>
      <c r="C757" s="3" t="s">
        <v>83</v>
      </c>
      <c r="D757" s="4" t="s">
        <v>192</v>
      </c>
      <c r="E757" s="5">
        <v>20</v>
      </c>
      <c r="F757" s="5">
        <v>2400</v>
      </c>
      <c r="G757" s="6">
        <v>0.99</v>
      </c>
      <c r="H757" s="5">
        <v>8694340090474</v>
      </c>
      <c r="I757" s="7">
        <v>18</v>
      </c>
      <c r="J757" s="7"/>
      <c r="K757" s="56" t="s">
        <v>1003</v>
      </c>
      <c r="L757" s="74"/>
      <c r="M757" s="74"/>
      <c r="N757" s="47"/>
    </row>
    <row r="758" spans="1:14" ht="20.100000000000001" customHeight="1">
      <c r="A758" s="153">
        <v>138043</v>
      </c>
      <c r="B758" s="12" t="s">
        <v>637</v>
      </c>
      <c r="C758" s="3" t="s">
        <v>83</v>
      </c>
      <c r="D758" s="4" t="s">
        <v>192</v>
      </c>
      <c r="E758" s="5">
        <v>20</v>
      </c>
      <c r="F758" s="5">
        <v>2400</v>
      </c>
      <c r="G758" s="6">
        <v>0.99</v>
      </c>
      <c r="H758" s="5">
        <v>8694340090481</v>
      </c>
      <c r="I758" s="7">
        <v>18</v>
      </c>
      <c r="J758" s="7"/>
      <c r="K758" s="56" t="s">
        <v>1003</v>
      </c>
      <c r="L758" s="74"/>
      <c r="M758" s="74"/>
      <c r="N758" s="47"/>
    </row>
    <row r="759" spans="1:14" ht="20.100000000000001" customHeight="1">
      <c r="A759" s="153">
        <v>138051</v>
      </c>
      <c r="B759" s="12" t="s">
        <v>615</v>
      </c>
      <c r="C759" s="3" t="s">
        <v>83</v>
      </c>
      <c r="D759" s="4" t="s">
        <v>192</v>
      </c>
      <c r="E759" s="5">
        <v>20</v>
      </c>
      <c r="F759" s="5">
        <v>2400</v>
      </c>
      <c r="G759" s="6">
        <v>0.99</v>
      </c>
      <c r="H759" s="5">
        <v>8694340090504</v>
      </c>
      <c r="I759" s="7">
        <v>18</v>
      </c>
      <c r="J759" s="7"/>
      <c r="K759" s="56" t="s">
        <v>1003</v>
      </c>
      <c r="L759" s="74"/>
      <c r="M759" s="74"/>
      <c r="N759" s="47"/>
    </row>
    <row r="760" spans="1:14" ht="20.100000000000001" customHeight="1">
      <c r="A760" s="153">
        <v>138053</v>
      </c>
      <c r="B760" s="12" t="s">
        <v>611</v>
      </c>
      <c r="C760" s="3" t="s">
        <v>83</v>
      </c>
      <c r="D760" s="4" t="s">
        <v>192</v>
      </c>
      <c r="E760" s="5">
        <v>20</v>
      </c>
      <c r="F760" s="5">
        <v>2400</v>
      </c>
      <c r="G760" s="6">
        <v>0.99</v>
      </c>
      <c r="H760" s="5">
        <v>8694340090511</v>
      </c>
      <c r="I760" s="7">
        <v>18</v>
      </c>
      <c r="J760" s="7"/>
      <c r="K760" s="56" t="s">
        <v>1003</v>
      </c>
      <c r="L760" s="74"/>
      <c r="M760" s="74"/>
      <c r="N760" s="47"/>
    </row>
    <row r="761" spans="1:14" ht="20.100000000000001" customHeight="1">
      <c r="A761" s="153">
        <v>138054</v>
      </c>
      <c r="B761" s="12" t="s">
        <v>612</v>
      </c>
      <c r="C761" s="3" t="s">
        <v>83</v>
      </c>
      <c r="D761" s="4" t="s">
        <v>192</v>
      </c>
      <c r="E761" s="5">
        <v>20</v>
      </c>
      <c r="F761" s="5">
        <v>2400</v>
      </c>
      <c r="G761" s="6">
        <v>0.99</v>
      </c>
      <c r="H761" s="5">
        <v>8694340090528</v>
      </c>
      <c r="I761" s="7">
        <v>18</v>
      </c>
      <c r="J761" s="7"/>
      <c r="K761" s="56" t="s">
        <v>1003</v>
      </c>
      <c r="L761" s="74"/>
      <c r="M761" s="74"/>
      <c r="N761" s="47"/>
    </row>
    <row r="762" spans="1:14" ht="20.100000000000001" customHeight="1">
      <c r="A762" s="153">
        <v>138055</v>
      </c>
      <c r="B762" s="12" t="s">
        <v>624</v>
      </c>
      <c r="C762" s="3" t="s">
        <v>83</v>
      </c>
      <c r="D762" s="4" t="s">
        <v>192</v>
      </c>
      <c r="E762" s="5">
        <v>20</v>
      </c>
      <c r="F762" s="5">
        <v>2400</v>
      </c>
      <c r="G762" s="6">
        <v>0.99</v>
      </c>
      <c r="H762" s="5">
        <v>8694340090535</v>
      </c>
      <c r="I762" s="7">
        <v>18</v>
      </c>
      <c r="J762" s="7"/>
      <c r="K762" s="56" t="s">
        <v>1003</v>
      </c>
      <c r="L762" s="74"/>
      <c r="M762" s="74"/>
      <c r="N762" s="47"/>
    </row>
    <row r="763" spans="1:14" ht="20.100000000000001" customHeight="1">
      <c r="A763" s="153">
        <v>138056</v>
      </c>
      <c r="B763" s="12" t="s">
        <v>625</v>
      </c>
      <c r="C763" s="3" t="s">
        <v>83</v>
      </c>
      <c r="D763" s="4" t="s">
        <v>192</v>
      </c>
      <c r="E763" s="5">
        <v>20</v>
      </c>
      <c r="F763" s="5">
        <v>2400</v>
      </c>
      <c r="G763" s="6">
        <v>0.99</v>
      </c>
      <c r="H763" s="5">
        <v>8694340090542</v>
      </c>
      <c r="I763" s="7">
        <v>18</v>
      </c>
      <c r="J763" s="7"/>
      <c r="K763" s="56" t="s">
        <v>1003</v>
      </c>
      <c r="L763" s="74"/>
      <c r="M763" s="74"/>
      <c r="N763" s="47"/>
    </row>
    <row r="764" spans="1:14" ht="20.100000000000001" customHeight="1">
      <c r="A764" s="153">
        <v>138057</v>
      </c>
      <c r="B764" s="12" t="s">
        <v>617</v>
      </c>
      <c r="C764" s="3" t="s">
        <v>83</v>
      </c>
      <c r="D764" s="4" t="s">
        <v>192</v>
      </c>
      <c r="E764" s="5">
        <v>20</v>
      </c>
      <c r="F764" s="5">
        <v>2400</v>
      </c>
      <c r="G764" s="6">
        <v>0.99</v>
      </c>
      <c r="H764" s="5">
        <v>8694340090559</v>
      </c>
      <c r="I764" s="7">
        <v>18</v>
      </c>
      <c r="J764" s="7"/>
      <c r="K764" s="56" t="s">
        <v>1003</v>
      </c>
      <c r="L764" s="74"/>
      <c r="M764" s="74"/>
      <c r="N764" s="47"/>
    </row>
    <row r="765" spans="1:14" ht="20.100000000000001" customHeight="1">
      <c r="A765" s="153">
        <v>138058</v>
      </c>
      <c r="B765" s="12" t="s">
        <v>618</v>
      </c>
      <c r="C765" s="3" t="s">
        <v>83</v>
      </c>
      <c r="D765" s="4" t="s">
        <v>192</v>
      </c>
      <c r="E765" s="5">
        <v>20</v>
      </c>
      <c r="F765" s="5">
        <v>2400</v>
      </c>
      <c r="G765" s="6">
        <v>0.99</v>
      </c>
      <c r="H765" s="5">
        <v>8694340090566</v>
      </c>
      <c r="I765" s="7">
        <v>18</v>
      </c>
      <c r="J765" s="7"/>
      <c r="K765" s="56" t="s">
        <v>1003</v>
      </c>
      <c r="L765" s="74"/>
      <c r="M765" s="74"/>
      <c r="N765" s="47"/>
    </row>
    <row r="766" spans="1:14" ht="20.100000000000001" customHeight="1">
      <c r="A766" s="153">
        <v>138060</v>
      </c>
      <c r="B766" s="12" t="s">
        <v>616</v>
      </c>
      <c r="C766" s="3" t="s">
        <v>83</v>
      </c>
      <c r="D766" s="4" t="s">
        <v>192</v>
      </c>
      <c r="E766" s="5">
        <v>20</v>
      </c>
      <c r="F766" s="5">
        <v>2400</v>
      </c>
      <c r="G766" s="6">
        <v>0.99</v>
      </c>
      <c r="H766" s="5">
        <v>8694340090573</v>
      </c>
      <c r="I766" s="7">
        <v>18</v>
      </c>
      <c r="J766" s="7"/>
      <c r="K766" s="56" t="s">
        <v>1003</v>
      </c>
      <c r="L766" s="74"/>
      <c r="M766" s="74"/>
      <c r="N766" s="47"/>
    </row>
    <row r="767" spans="1:14" ht="20.100000000000001" customHeight="1">
      <c r="A767" s="153">
        <v>138061</v>
      </c>
      <c r="B767" s="12" t="s">
        <v>627</v>
      </c>
      <c r="C767" s="3" t="s">
        <v>83</v>
      </c>
      <c r="D767" s="4" t="s">
        <v>192</v>
      </c>
      <c r="E767" s="5">
        <v>20</v>
      </c>
      <c r="F767" s="5">
        <v>2400</v>
      </c>
      <c r="G767" s="6">
        <v>0.99</v>
      </c>
      <c r="H767" s="5">
        <v>8694340090580</v>
      </c>
      <c r="I767" s="7">
        <v>18</v>
      </c>
      <c r="J767" s="7"/>
      <c r="K767" s="56" t="s">
        <v>1003</v>
      </c>
      <c r="L767" s="74"/>
      <c r="M767" s="74"/>
      <c r="N767" s="47"/>
    </row>
    <row r="768" spans="1:14" ht="20.100000000000001" customHeight="1">
      <c r="A768" s="153">
        <v>138062</v>
      </c>
      <c r="B768" s="12" t="s">
        <v>628</v>
      </c>
      <c r="C768" s="3" t="s">
        <v>83</v>
      </c>
      <c r="D768" s="4" t="s">
        <v>192</v>
      </c>
      <c r="E768" s="5">
        <v>20</v>
      </c>
      <c r="F768" s="5">
        <v>2400</v>
      </c>
      <c r="G768" s="6">
        <v>0.99</v>
      </c>
      <c r="H768" s="5">
        <v>8694340090597</v>
      </c>
      <c r="I768" s="7">
        <v>18</v>
      </c>
      <c r="J768" s="7"/>
      <c r="K768" s="56" t="s">
        <v>1003</v>
      </c>
      <c r="L768" s="74"/>
      <c r="M768" s="74"/>
      <c r="N768" s="47"/>
    </row>
    <row r="769" spans="1:14" ht="20.100000000000001" customHeight="1">
      <c r="A769" s="153">
        <v>138067</v>
      </c>
      <c r="B769" s="12" t="s">
        <v>610</v>
      </c>
      <c r="C769" s="3" t="s">
        <v>83</v>
      </c>
      <c r="D769" s="4" t="s">
        <v>192</v>
      </c>
      <c r="E769" s="5">
        <v>20</v>
      </c>
      <c r="F769" s="5">
        <v>2400</v>
      </c>
      <c r="G769" s="6">
        <v>0.99</v>
      </c>
      <c r="H769" s="5">
        <v>8694340090603</v>
      </c>
      <c r="I769" s="7">
        <v>18</v>
      </c>
      <c r="J769" s="7"/>
      <c r="K769" s="56" t="s">
        <v>1003</v>
      </c>
      <c r="L769" s="74"/>
      <c r="M769" s="74"/>
      <c r="N769" s="47"/>
    </row>
    <row r="770" spans="1:14" ht="20.100000000000001" customHeight="1">
      <c r="A770" s="153">
        <v>138068</v>
      </c>
      <c r="B770" s="12" t="s">
        <v>608</v>
      </c>
      <c r="C770" s="3" t="s">
        <v>83</v>
      </c>
      <c r="D770" s="4" t="s">
        <v>192</v>
      </c>
      <c r="E770" s="5">
        <v>20</v>
      </c>
      <c r="F770" s="5">
        <v>2400</v>
      </c>
      <c r="G770" s="6">
        <v>0.99</v>
      </c>
      <c r="H770" s="5">
        <v>8694340090610</v>
      </c>
      <c r="I770" s="7">
        <v>18</v>
      </c>
      <c r="J770" s="7"/>
      <c r="K770" s="56" t="s">
        <v>1003</v>
      </c>
      <c r="L770" s="74"/>
      <c r="M770" s="74"/>
      <c r="N770" s="47"/>
    </row>
    <row r="771" spans="1:14" ht="20.100000000000001" customHeight="1">
      <c r="A771" s="153">
        <v>138069</v>
      </c>
      <c r="B771" s="12" t="s">
        <v>636</v>
      </c>
      <c r="C771" s="3" t="s">
        <v>83</v>
      </c>
      <c r="D771" s="4" t="s">
        <v>192</v>
      </c>
      <c r="E771" s="5">
        <v>20</v>
      </c>
      <c r="F771" s="5">
        <v>2400</v>
      </c>
      <c r="G771" s="6">
        <v>0.99</v>
      </c>
      <c r="H771" s="5">
        <v>8694340090627</v>
      </c>
      <c r="I771" s="7">
        <v>18</v>
      </c>
      <c r="J771" s="7"/>
      <c r="K771" s="56" t="s">
        <v>1003</v>
      </c>
      <c r="L771" s="74"/>
      <c r="M771" s="74"/>
      <c r="N771" s="47"/>
    </row>
    <row r="772" spans="1:14" ht="20.100000000000001" customHeight="1">
      <c r="A772" s="153">
        <v>138071</v>
      </c>
      <c r="B772" s="12" t="s">
        <v>609</v>
      </c>
      <c r="C772" s="3" t="s">
        <v>83</v>
      </c>
      <c r="D772" s="4" t="s">
        <v>192</v>
      </c>
      <c r="E772" s="5">
        <v>20</v>
      </c>
      <c r="F772" s="5">
        <v>2400</v>
      </c>
      <c r="G772" s="6">
        <v>0.99</v>
      </c>
      <c r="H772" s="5">
        <v>8694340090634</v>
      </c>
      <c r="I772" s="7">
        <v>18</v>
      </c>
      <c r="J772" s="7"/>
      <c r="K772" s="56" t="s">
        <v>1003</v>
      </c>
      <c r="L772" s="74"/>
      <c r="M772" s="74"/>
      <c r="N772" s="47"/>
    </row>
    <row r="773" spans="1:14" ht="20.100000000000001" customHeight="1">
      <c r="A773" s="153">
        <v>138645</v>
      </c>
      <c r="B773" s="12" t="s">
        <v>626</v>
      </c>
      <c r="C773" s="3" t="s">
        <v>83</v>
      </c>
      <c r="D773" s="4" t="s">
        <v>192</v>
      </c>
      <c r="E773" s="5">
        <v>20</v>
      </c>
      <c r="F773" s="5">
        <v>2400</v>
      </c>
      <c r="G773" s="6">
        <v>0.99</v>
      </c>
      <c r="H773" s="5">
        <v>8694340090641</v>
      </c>
      <c r="I773" s="7">
        <v>18</v>
      </c>
      <c r="J773" s="7"/>
      <c r="K773" s="56" t="s">
        <v>1003</v>
      </c>
      <c r="L773" s="74"/>
      <c r="M773" s="74"/>
      <c r="N773" s="47"/>
    </row>
    <row r="774" spans="1:14" ht="20.100000000000001" customHeight="1">
      <c r="A774" s="153">
        <v>138648</v>
      </c>
      <c r="B774" s="12" t="s">
        <v>604</v>
      </c>
      <c r="C774" s="3" t="s">
        <v>83</v>
      </c>
      <c r="D774" s="4" t="s">
        <v>192</v>
      </c>
      <c r="E774" s="5">
        <v>20</v>
      </c>
      <c r="F774" s="5">
        <v>2400</v>
      </c>
      <c r="G774" s="6">
        <v>0.99</v>
      </c>
      <c r="H774" s="5">
        <v>8694340090658</v>
      </c>
      <c r="I774" s="7">
        <v>18</v>
      </c>
      <c r="J774" s="7"/>
      <c r="K774" s="56" t="s">
        <v>1003</v>
      </c>
      <c r="L774" s="74"/>
      <c r="M774" s="74"/>
      <c r="N774" s="47"/>
    </row>
    <row r="775" spans="1:14" ht="20.100000000000001" customHeight="1">
      <c r="A775" s="153">
        <v>138649</v>
      </c>
      <c r="B775" s="12" t="s">
        <v>607</v>
      </c>
      <c r="C775" s="3" t="s">
        <v>83</v>
      </c>
      <c r="D775" s="4" t="s">
        <v>192</v>
      </c>
      <c r="E775" s="5">
        <v>20</v>
      </c>
      <c r="F775" s="5">
        <v>2400</v>
      </c>
      <c r="G775" s="6">
        <v>0.99</v>
      </c>
      <c r="H775" s="5">
        <v>8694340090665</v>
      </c>
      <c r="I775" s="7">
        <v>18</v>
      </c>
      <c r="J775" s="7"/>
      <c r="K775" s="56" t="s">
        <v>1003</v>
      </c>
      <c r="L775" s="74"/>
      <c r="M775" s="74"/>
      <c r="N775" s="47"/>
    </row>
    <row r="776" spans="1:14" ht="20.100000000000001" customHeight="1">
      <c r="A776" s="153">
        <v>138650</v>
      </c>
      <c r="B776" s="12" t="s">
        <v>613</v>
      </c>
      <c r="C776" s="3" t="s">
        <v>83</v>
      </c>
      <c r="D776" s="4" t="s">
        <v>192</v>
      </c>
      <c r="E776" s="5">
        <v>20</v>
      </c>
      <c r="F776" s="5">
        <v>2400</v>
      </c>
      <c r="G776" s="6">
        <v>0.99</v>
      </c>
      <c r="H776" s="5">
        <v>8694340090672</v>
      </c>
      <c r="I776" s="7">
        <v>18</v>
      </c>
      <c r="J776" s="7"/>
      <c r="K776" s="56" t="s">
        <v>1003</v>
      </c>
      <c r="L776" s="74"/>
      <c r="M776" s="74"/>
      <c r="N776" s="47"/>
    </row>
    <row r="777" spans="1:14" ht="20.100000000000001" customHeight="1">
      <c r="A777" s="153">
        <v>138651</v>
      </c>
      <c r="B777" s="12" t="s">
        <v>632</v>
      </c>
      <c r="C777" s="3" t="s">
        <v>83</v>
      </c>
      <c r="D777" s="4" t="s">
        <v>192</v>
      </c>
      <c r="E777" s="5">
        <v>20</v>
      </c>
      <c r="F777" s="5">
        <v>2400</v>
      </c>
      <c r="G777" s="6">
        <v>0.99</v>
      </c>
      <c r="H777" s="5">
        <v>8694340090689</v>
      </c>
      <c r="I777" s="7">
        <v>18</v>
      </c>
      <c r="J777" s="7"/>
      <c r="K777" s="56" t="s">
        <v>1003</v>
      </c>
      <c r="L777" s="74"/>
      <c r="M777" s="74"/>
      <c r="N777" s="47"/>
    </row>
    <row r="778" spans="1:14" ht="20.100000000000001" customHeight="1">
      <c r="A778" s="153">
        <v>138653</v>
      </c>
      <c r="B778" s="12" t="s">
        <v>614</v>
      </c>
      <c r="C778" s="3" t="s">
        <v>83</v>
      </c>
      <c r="D778" s="4" t="s">
        <v>192</v>
      </c>
      <c r="E778" s="5">
        <v>20</v>
      </c>
      <c r="F778" s="5">
        <v>2400</v>
      </c>
      <c r="G778" s="6">
        <v>0.99</v>
      </c>
      <c r="H778" s="5">
        <v>8694340090696</v>
      </c>
      <c r="I778" s="7">
        <v>18</v>
      </c>
      <c r="J778" s="7"/>
      <c r="K778" s="56" t="s">
        <v>1003</v>
      </c>
      <c r="L778" s="74"/>
      <c r="M778" s="74"/>
      <c r="N778" s="47"/>
    </row>
    <row r="779" spans="1:14" ht="20.100000000000001" customHeight="1">
      <c r="A779" s="153">
        <v>138654</v>
      </c>
      <c r="B779" s="12" t="s">
        <v>601</v>
      </c>
      <c r="C779" s="3" t="s">
        <v>83</v>
      </c>
      <c r="D779" s="4" t="s">
        <v>192</v>
      </c>
      <c r="E779" s="5">
        <v>20</v>
      </c>
      <c r="F779" s="5">
        <v>2400</v>
      </c>
      <c r="G779" s="6">
        <v>0.99</v>
      </c>
      <c r="H779" s="5">
        <v>8694340090702</v>
      </c>
      <c r="I779" s="7">
        <v>18</v>
      </c>
      <c r="J779" s="7"/>
      <c r="K779" s="56" t="s">
        <v>1003</v>
      </c>
      <c r="L779" s="74"/>
      <c r="M779" s="74"/>
      <c r="N779" s="47"/>
    </row>
    <row r="780" spans="1:14" ht="20.100000000000001" customHeight="1">
      <c r="A780" s="153">
        <v>164335</v>
      </c>
      <c r="B780" s="12" t="s">
        <v>602</v>
      </c>
      <c r="C780" s="3" t="s">
        <v>83</v>
      </c>
      <c r="D780" s="4" t="s">
        <v>192</v>
      </c>
      <c r="E780" s="5">
        <v>20</v>
      </c>
      <c r="F780" s="5">
        <v>2400</v>
      </c>
      <c r="G780" s="6">
        <v>0.99</v>
      </c>
      <c r="H780" s="5">
        <v>8694340084220</v>
      </c>
      <c r="I780" s="7">
        <v>18</v>
      </c>
      <c r="J780" s="7"/>
      <c r="K780" s="56" t="s">
        <v>1003</v>
      </c>
      <c r="L780" s="74"/>
      <c r="M780" s="74"/>
      <c r="N780" s="47"/>
    </row>
    <row r="781" spans="1:14" ht="20.100000000000001" customHeight="1">
      <c r="A781" s="153">
        <v>164337</v>
      </c>
      <c r="B781" s="12" t="s">
        <v>619</v>
      </c>
      <c r="C781" s="3" t="s">
        <v>83</v>
      </c>
      <c r="D781" s="4" t="s">
        <v>192</v>
      </c>
      <c r="E781" s="5">
        <v>20</v>
      </c>
      <c r="F781" s="5">
        <v>2400</v>
      </c>
      <c r="G781" s="6">
        <v>0.99</v>
      </c>
      <c r="H781" s="5">
        <v>8694340084237</v>
      </c>
      <c r="I781" s="7">
        <v>18</v>
      </c>
      <c r="J781" s="7"/>
      <c r="K781" s="56" t="s">
        <v>1003</v>
      </c>
      <c r="L781" s="74"/>
      <c r="M781" s="74"/>
      <c r="N781" s="47"/>
    </row>
    <row r="782" spans="1:14" ht="20.100000000000001" customHeight="1">
      <c r="A782" s="153">
        <v>164342</v>
      </c>
      <c r="B782" s="12" t="s">
        <v>620</v>
      </c>
      <c r="C782" s="3" t="s">
        <v>83</v>
      </c>
      <c r="D782" s="4" t="s">
        <v>192</v>
      </c>
      <c r="E782" s="5">
        <v>20</v>
      </c>
      <c r="F782" s="5">
        <v>2400</v>
      </c>
      <c r="G782" s="6">
        <v>0.99</v>
      </c>
      <c r="H782" s="5">
        <v>8694340084244</v>
      </c>
      <c r="I782" s="7">
        <v>18</v>
      </c>
      <c r="J782" s="7"/>
      <c r="K782" s="56" t="s">
        <v>1003</v>
      </c>
      <c r="L782" s="74"/>
      <c r="M782" s="74"/>
      <c r="N782" s="47"/>
    </row>
    <row r="783" spans="1:14" ht="20.100000000000001" customHeight="1">
      <c r="A783" s="153">
        <v>164352</v>
      </c>
      <c r="B783" s="12" t="s">
        <v>599</v>
      </c>
      <c r="C783" s="3" t="s">
        <v>83</v>
      </c>
      <c r="D783" s="4" t="s">
        <v>192</v>
      </c>
      <c r="E783" s="5">
        <v>20</v>
      </c>
      <c r="F783" s="5">
        <v>2400</v>
      </c>
      <c r="G783" s="6">
        <v>0.99</v>
      </c>
      <c r="H783" s="5">
        <v>8694340084268</v>
      </c>
      <c r="I783" s="7">
        <v>18</v>
      </c>
      <c r="J783" s="7"/>
      <c r="K783" s="56" t="s">
        <v>1003</v>
      </c>
      <c r="L783" s="74"/>
      <c r="M783" s="74"/>
      <c r="N783" s="47"/>
    </row>
    <row r="784" spans="1:14" ht="20.100000000000001" customHeight="1">
      <c r="A784" s="153">
        <v>164336</v>
      </c>
      <c r="B784" s="12" t="s">
        <v>635</v>
      </c>
      <c r="C784" s="3" t="s">
        <v>83</v>
      </c>
      <c r="D784" s="4" t="s">
        <v>192</v>
      </c>
      <c r="E784" s="5">
        <v>20</v>
      </c>
      <c r="F784" s="5">
        <v>2400</v>
      </c>
      <c r="G784" s="6">
        <v>0.99</v>
      </c>
      <c r="H784" s="5">
        <v>8694340084275</v>
      </c>
      <c r="I784" s="7">
        <v>18</v>
      </c>
      <c r="J784" s="7"/>
      <c r="K784" s="56" t="s">
        <v>1003</v>
      </c>
      <c r="L784" s="74"/>
      <c r="M784" s="74"/>
      <c r="N784" s="47"/>
    </row>
    <row r="785" spans="1:16" ht="20.100000000000001" customHeight="1">
      <c r="A785" s="153">
        <v>164338</v>
      </c>
      <c r="B785" s="12" t="s">
        <v>605</v>
      </c>
      <c r="C785" s="3" t="s">
        <v>83</v>
      </c>
      <c r="D785" s="4" t="s">
        <v>192</v>
      </c>
      <c r="E785" s="5">
        <v>20</v>
      </c>
      <c r="F785" s="5">
        <v>2400</v>
      </c>
      <c r="G785" s="6">
        <v>0.99</v>
      </c>
      <c r="H785" s="5">
        <v>8694340084282</v>
      </c>
      <c r="I785" s="7">
        <v>18</v>
      </c>
      <c r="J785" s="7"/>
      <c r="K785" s="56" t="s">
        <v>1003</v>
      </c>
      <c r="L785" s="74"/>
      <c r="M785" s="74"/>
      <c r="N785" s="47"/>
    </row>
    <row r="786" spans="1:16" ht="20.100000000000001" customHeight="1">
      <c r="A786" s="153">
        <v>164339</v>
      </c>
      <c r="B786" s="12" t="s">
        <v>621</v>
      </c>
      <c r="C786" s="3" t="s">
        <v>83</v>
      </c>
      <c r="D786" s="4" t="s">
        <v>192</v>
      </c>
      <c r="E786" s="5">
        <v>20</v>
      </c>
      <c r="F786" s="5">
        <v>2400</v>
      </c>
      <c r="G786" s="6">
        <v>0.99</v>
      </c>
      <c r="H786" s="5">
        <v>8694340084299</v>
      </c>
      <c r="I786" s="7">
        <v>18</v>
      </c>
      <c r="J786" s="7"/>
      <c r="K786" s="56" t="s">
        <v>1003</v>
      </c>
      <c r="L786" s="74"/>
      <c r="M786" s="74"/>
      <c r="N786" s="47"/>
    </row>
    <row r="787" spans="1:16" ht="20.100000000000001" customHeight="1">
      <c r="A787" s="153">
        <v>164340</v>
      </c>
      <c r="B787" s="12" t="s">
        <v>623</v>
      </c>
      <c r="C787" s="3" t="s">
        <v>83</v>
      </c>
      <c r="D787" s="4" t="s">
        <v>192</v>
      </c>
      <c r="E787" s="5">
        <v>20</v>
      </c>
      <c r="F787" s="5">
        <v>2400</v>
      </c>
      <c r="G787" s="6">
        <v>0.99</v>
      </c>
      <c r="H787" s="5">
        <v>8694340084305</v>
      </c>
      <c r="I787" s="7">
        <v>18</v>
      </c>
      <c r="J787" s="7"/>
      <c r="K787" s="56" t="s">
        <v>1003</v>
      </c>
      <c r="L787" s="74"/>
      <c r="M787" s="74"/>
      <c r="N787" s="47"/>
    </row>
    <row r="788" spans="1:16" ht="20.100000000000001" customHeight="1">
      <c r="A788" s="153">
        <v>164343</v>
      </c>
      <c r="B788" s="12" t="s">
        <v>622</v>
      </c>
      <c r="C788" s="3" t="s">
        <v>83</v>
      </c>
      <c r="D788" s="4" t="s">
        <v>192</v>
      </c>
      <c r="E788" s="5">
        <v>20</v>
      </c>
      <c r="F788" s="5">
        <v>2400</v>
      </c>
      <c r="G788" s="6">
        <v>0.99</v>
      </c>
      <c r="H788" s="5">
        <v>8694340084312</v>
      </c>
      <c r="I788" s="7">
        <v>18</v>
      </c>
      <c r="J788" s="7"/>
      <c r="K788" s="56" t="s">
        <v>1003</v>
      </c>
      <c r="L788" s="74"/>
      <c r="M788" s="74"/>
      <c r="N788" s="47"/>
    </row>
    <row r="789" spans="1:16" s="83" customFormat="1" ht="20.100000000000001" customHeight="1">
      <c r="A789" s="163">
        <v>236165</v>
      </c>
      <c r="B789" s="12" t="s">
        <v>1094</v>
      </c>
      <c r="C789" s="5" t="s">
        <v>83</v>
      </c>
      <c r="D789" s="4" t="s">
        <v>192</v>
      </c>
      <c r="E789" s="5">
        <v>20</v>
      </c>
      <c r="F789" s="5">
        <v>2400</v>
      </c>
      <c r="G789" s="6">
        <v>0.99</v>
      </c>
      <c r="H789" s="5">
        <v>8694340098258</v>
      </c>
      <c r="I789" s="7">
        <v>18</v>
      </c>
      <c r="J789" s="7"/>
      <c r="K789" s="56" t="s">
        <v>1003</v>
      </c>
      <c r="L789" s="74"/>
      <c r="M789" s="74"/>
      <c r="N789" s="47"/>
      <c r="P789" s="84"/>
    </row>
    <row r="790" spans="1:16" s="83" customFormat="1" ht="20.100000000000001" customHeight="1">
      <c r="A790" s="163">
        <v>236166</v>
      </c>
      <c r="B790" s="12" t="s">
        <v>1095</v>
      </c>
      <c r="C790" s="5" t="s">
        <v>83</v>
      </c>
      <c r="D790" s="4" t="s">
        <v>192</v>
      </c>
      <c r="E790" s="5">
        <v>20</v>
      </c>
      <c r="F790" s="5">
        <v>2400</v>
      </c>
      <c r="G790" s="6">
        <v>0.99</v>
      </c>
      <c r="H790" s="5">
        <v>8694340098265</v>
      </c>
      <c r="I790" s="7">
        <v>18</v>
      </c>
      <c r="J790" s="7"/>
      <c r="K790" s="56" t="s">
        <v>1003</v>
      </c>
      <c r="L790" s="74"/>
      <c r="M790" s="74"/>
      <c r="N790" s="47"/>
      <c r="P790" s="84"/>
    </row>
    <row r="791" spans="1:16" s="83" customFormat="1" ht="20.100000000000001" customHeight="1">
      <c r="A791" s="163">
        <v>276428</v>
      </c>
      <c r="B791" s="12" t="s">
        <v>1096</v>
      </c>
      <c r="C791" s="5" t="s">
        <v>83</v>
      </c>
      <c r="D791" s="4" t="s">
        <v>192</v>
      </c>
      <c r="E791" s="5">
        <v>20</v>
      </c>
      <c r="F791" s="5">
        <v>2400</v>
      </c>
      <c r="G791" s="6">
        <v>0.99</v>
      </c>
      <c r="H791" s="5">
        <v>8694340102832</v>
      </c>
      <c r="I791" s="7">
        <v>18</v>
      </c>
      <c r="J791" s="7"/>
      <c r="K791" s="56" t="s">
        <v>1003</v>
      </c>
      <c r="L791" s="74"/>
      <c r="M791" s="74"/>
      <c r="N791" s="47"/>
      <c r="P791" s="84"/>
    </row>
    <row r="792" spans="1:16" s="83" customFormat="1" ht="20.100000000000001" customHeight="1">
      <c r="A792" s="163">
        <v>276430</v>
      </c>
      <c r="B792" s="12" t="s">
        <v>1097</v>
      </c>
      <c r="C792" s="5" t="s">
        <v>83</v>
      </c>
      <c r="D792" s="4" t="s">
        <v>192</v>
      </c>
      <c r="E792" s="5">
        <v>20</v>
      </c>
      <c r="F792" s="5">
        <v>2400</v>
      </c>
      <c r="G792" s="6">
        <v>0.99</v>
      </c>
      <c r="H792" s="5">
        <v>8694340102856</v>
      </c>
      <c r="I792" s="7">
        <v>18</v>
      </c>
      <c r="J792" s="7"/>
      <c r="K792" s="56" t="s">
        <v>1003</v>
      </c>
      <c r="L792" s="74"/>
      <c r="M792" s="74"/>
      <c r="N792" s="47"/>
      <c r="P792" s="84"/>
    </row>
    <row r="793" spans="1:16" s="83" customFormat="1" ht="20.100000000000001" customHeight="1">
      <c r="A793" s="163">
        <v>276432</v>
      </c>
      <c r="B793" s="12" t="s">
        <v>1098</v>
      </c>
      <c r="C793" s="5" t="s">
        <v>83</v>
      </c>
      <c r="D793" s="4" t="s">
        <v>192</v>
      </c>
      <c r="E793" s="5">
        <v>20</v>
      </c>
      <c r="F793" s="5">
        <v>2400</v>
      </c>
      <c r="G793" s="6">
        <v>0.99</v>
      </c>
      <c r="H793" s="5">
        <v>8694340102870</v>
      </c>
      <c r="I793" s="7">
        <v>18</v>
      </c>
      <c r="J793" s="7"/>
      <c r="K793" s="56" t="s">
        <v>1003</v>
      </c>
      <c r="L793" s="74"/>
      <c r="M793" s="74"/>
      <c r="N793" s="47"/>
      <c r="P793" s="84"/>
    </row>
    <row r="794" spans="1:16" ht="20.100000000000001" customHeight="1">
      <c r="A794" s="153">
        <v>292723</v>
      </c>
      <c r="B794" s="12" t="s">
        <v>639</v>
      </c>
      <c r="C794" s="3" t="s">
        <v>83</v>
      </c>
      <c r="D794" s="4" t="s">
        <v>192</v>
      </c>
      <c r="E794" s="5">
        <v>20</v>
      </c>
      <c r="F794" s="5">
        <v>2400</v>
      </c>
      <c r="G794" s="6">
        <v>0.99</v>
      </c>
      <c r="H794" s="5">
        <v>8694340081861</v>
      </c>
      <c r="I794" s="7">
        <v>18</v>
      </c>
      <c r="J794" s="7"/>
      <c r="K794" s="56" t="s">
        <v>1003</v>
      </c>
      <c r="L794" s="74"/>
      <c r="M794" s="74"/>
      <c r="N794" s="47"/>
    </row>
    <row r="795" spans="1:16" ht="20.100000000000001" customHeight="1">
      <c r="A795" s="153">
        <v>292724</v>
      </c>
      <c r="B795" s="12" t="s">
        <v>640</v>
      </c>
      <c r="C795" s="3" t="s">
        <v>83</v>
      </c>
      <c r="D795" s="4" t="s">
        <v>192</v>
      </c>
      <c r="E795" s="5">
        <v>20</v>
      </c>
      <c r="F795" s="5">
        <v>2400</v>
      </c>
      <c r="G795" s="6">
        <v>0.99</v>
      </c>
      <c r="H795" s="5">
        <v>8694340081878</v>
      </c>
      <c r="I795" s="7">
        <v>18</v>
      </c>
      <c r="J795" s="7"/>
      <c r="K795" s="56" t="s">
        <v>1003</v>
      </c>
      <c r="L795" s="74"/>
      <c r="M795" s="74"/>
      <c r="N795" s="47"/>
    </row>
    <row r="796" spans="1:16" ht="20.100000000000001" customHeight="1">
      <c r="A796" s="153">
        <v>292725</v>
      </c>
      <c r="B796" s="12" t="s">
        <v>641</v>
      </c>
      <c r="C796" s="3" t="s">
        <v>83</v>
      </c>
      <c r="D796" s="4" t="s">
        <v>192</v>
      </c>
      <c r="E796" s="5">
        <v>20</v>
      </c>
      <c r="F796" s="5">
        <v>2400</v>
      </c>
      <c r="G796" s="6">
        <v>0.99</v>
      </c>
      <c r="H796" s="5">
        <v>8694340081885</v>
      </c>
      <c r="I796" s="7">
        <v>18</v>
      </c>
      <c r="J796" s="7"/>
      <c r="K796" s="56" t="s">
        <v>1003</v>
      </c>
      <c r="L796" s="74"/>
      <c r="M796" s="74"/>
      <c r="N796" s="47"/>
    </row>
    <row r="797" spans="1:16" ht="20.100000000000001" customHeight="1">
      <c r="A797" s="153">
        <v>292726</v>
      </c>
      <c r="B797" s="12" t="s">
        <v>642</v>
      </c>
      <c r="C797" s="3" t="s">
        <v>83</v>
      </c>
      <c r="D797" s="4" t="s">
        <v>192</v>
      </c>
      <c r="E797" s="5">
        <v>20</v>
      </c>
      <c r="F797" s="5">
        <v>2400</v>
      </c>
      <c r="G797" s="6">
        <v>0.99</v>
      </c>
      <c r="H797" s="5">
        <v>8694340081892</v>
      </c>
      <c r="I797" s="7">
        <v>18</v>
      </c>
      <c r="J797" s="7"/>
      <c r="K797" s="56" t="s">
        <v>1003</v>
      </c>
      <c r="L797" s="74"/>
      <c r="M797" s="74"/>
      <c r="N797" s="47"/>
    </row>
    <row r="798" spans="1:16" ht="20.100000000000001" customHeight="1">
      <c r="A798" s="153">
        <v>292727</v>
      </c>
      <c r="B798" s="12" t="s">
        <v>643</v>
      </c>
      <c r="C798" s="3" t="s">
        <v>83</v>
      </c>
      <c r="D798" s="4" t="s">
        <v>192</v>
      </c>
      <c r="E798" s="5">
        <v>20</v>
      </c>
      <c r="F798" s="5">
        <v>2400</v>
      </c>
      <c r="G798" s="6">
        <v>0.99</v>
      </c>
      <c r="H798" s="5">
        <v>8694340084176</v>
      </c>
      <c r="I798" s="7">
        <v>18</v>
      </c>
      <c r="J798" s="7"/>
      <c r="K798" s="56" t="s">
        <v>1003</v>
      </c>
      <c r="L798" s="74"/>
      <c r="M798" s="74"/>
      <c r="N798" s="47"/>
    </row>
    <row r="799" spans="1:16" ht="20.100000000000001" customHeight="1">
      <c r="A799" s="153">
        <v>292728</v>
      </c>
      <c r="B799" s="12" t="s">
        <v>644</v>
      </c>
      <c r="C799" s="3" t="s">
        <v>83</v>
      </c>
      <c r="D799" s="4" t="s">
        <v>192</v>
      </c>
      <c r="E799" s="5">
        <v>20</v>
      </c>
      <c r="F799" s="5">
        <v>2400</v>
      </c>
      <c r="G799" s="6">
        <v>0.99</v>
      </c>
      <c r="H799" s="5">
        <v>8694340084183</v>
      </c>
      <c r="I799" s="7">
        <v>18</v>
      </c>
      <c r="J799" s="7"/>
      <c r="K799" s="56" t="s">
        <v>1003</v>
      </c>
      <c r="L799" s="74"/>
      <c r="M799" s="74"/>
      <c r="N799" s="47"/>
    </row>
    <row r="800" spans="1:16" ht="20.100000000000001" customHeight="1">
      <c r="A800" s="153">
        <v>292730</v>
      </c>
      <c r="B800" s="12" t="s">
        <v>645</v>
      </c>
      <c r="C800" s="3" t="s">
        <v>83</v>
      </c>
      <c r="D800" s="4" t="s">
        <v>192</v>
      </c>
      <c r="E800" s="5">
        <v>20</v>
      </c>
      <c r="F800" s="5">
        <v>2400</v>
      </c>
      <c r="G800" s="6">
        <v>0.99</v>
      </c>
      <c r="H800" s="5">
        <v>8694340084190</v>
      </c>
      <c r="I800" s="7">
        <v>18</v>
      </c>
      <c r="J800" s="7"/>
      <c r="K800" s="56" t="s">
        <v>1003</v>
      </c>
      <c r="L800" s="74"/>
      <c r="M800" s="74"/>
      <c r="N800" s="47"/>
    </row>
    <row r="801" spans="1:14" ht="20.100000000000001" customHeight="1">
      <c r="A801" s="153">
        <v>292731</v>
      </c>
      <c r="B801" s="12" t="s">
        <v>646</v>
      </c>
      <c r="C801" s="3" t="s">
        <v>83</v>
      </c>
      <c r="D801" s="4" t="s">
        <v>192</v>
      </c>
      <c r="E801" s="5">
        <v>20</v>
      </c>
      <c r="F801" s="5">
        <v>2400</v>
      </c>
      <c r="G801" s="6">
        <v>0.99</v>
      </c>
      <c r="H801" s="5">
        <v>8694340084206</v>
      </c>
      <c r="I801" s="7">
        <v>18</v>
      </c>
      <c r="J801" s="7"/>
      <c r="K801" s="56" t="s">
        <v>1003</v>
      </c>
      <c r="L801" s="74"/>
      <c r="M801" s="74"/>
      <c r="N801" s="47"/>
    </row>
    <row r="802" spans="1:14" ht="20.100000000000001" customHeight="1">
      <c r="A802" s="153">
        <v>292732</v>
      </c>
      <c r="B802" s="12" t="s">
        <v>647</v>
      </c>
      <c r="C802" s="3" t="s">
        <v>83</v>
      </c>
      <c r="D802" s="4" t="s">
        <v>192</v>
      </c>
      <c r="E802" s="5">
        <v>20</v>
      </c>
      <c r="F802" s="5">
        <v>2400</v>
      </c>
      <c r="G802" s="6">
        <v>0.99</v>
      </c>
      <c r="H802" s="5">
        <v>8694340084213</v>
      </c>
      <c r="I802" s="7">
        <v>18</v>
      </c>
      <c r="J802" s="7"/>
      <c r="K802" s="56" t="s">
        <v>1003</v>
      </c>
      <c r="L802" s="74"/>
      <c r="M802" s="74"/>
      <c r="N802" s="47"/>
    </row>
    <row r="803" spans="1:14" ht="20.100000000000001" customHeight="1">
      <c r="A803" s="153">
        <v>292733</v>
      </c>
      <c r="B803" s="12" t="s">
        <v>648</v>
      </c>
      <c r="C803" s="3" t="s">
        <v>83</v>
      </c>
      <c r="D803" s="4" t="s">
        <v>192</v>
      </c>
      <c r="E803" s="5">
        <v>20</v>
      </c>
      <c r="F803" s="5">
        <v>2400</v>
      </c>
      <c r="G803" s="6">
        <v>0.99</v>
      </c>
      <c r="H803" s="5">
        <v>8694340071626</v>
      </c>
      <c r="I803" s="7">
        <v>18</v>
      </c>
      <c r="J803" s="7"/>
      <c r="K803" s="56" t="s">
        <v>1003</v>
      </c>
      <c r="L803" s="74"/>
      <c r="M803" s="74"/>
      <c r="N803" s="47"/>
    </row>
    <row r="804" spans="1:14" ht="20.100000000000001" customHeight="1">
      <c r="A804" s="153">
        <v>292734</v>
      </c>
      <c r="B804" s="12" t="s">
        <v>649</v>
      </c>
      <c r="C804" s="3" t="s">
        <v>83</v>
      </c>
      <c r="D804" s="4" t="s">
        <v>192</v>
      </c>
      <c r="E804" s="5">
        <v>20</v>
      </c>
      <c r="F804" s="5">
        <v>2400</v>
      </c>
      <c r="G804" s="6">
        <v>0.99</v>
      </c>
      <c r="H804" s="5">
        <v>8694340071633</v>
      </c>
      <c r="I804" s="7">
        <v>18</v>
      </c>
      <c r="J804" s="7"/>
      <c r="K804" s="56" t="s">
        <v>1003</v>
      </c>
      <c r="L804" s="74"/>
      <c r="M804" s="74"/>
      <c r="N804" s="47"/>
    </row>
    <row r="805" spans="1:14" ht="20.100000000000001" customHeight="1">
      <c r="A805" s="153">
        <v>292735</v>
      </c>
      <c r="B805" s="12" t="s">
        <v>650</v>
      </c>
      <c r="C805" s="3" t="s">
        <v>83</v>
      </c>
      <c r="D805" s="4" t="s">
        <v>192</v>
      </c>
      <c r="E805" s="5">
        <v>20</v>
      </c>
      <c r="F805" s="5">
        <v>2400</v>
      </c>
      <c r="G805" s="6">
        <v>0.99</v>
      </c>
      <c r="H805" s="5">
        <v>8694340081120</v>
      </c>
      <c r="I805" s="7">
        <v>18</v>
      </c>
      <c r="J805" s="7"/>
      <c r="K805" s="56" t="s">
        <v>1003</v>
      </c>
      <c r="L805" s="74"/>
      <c r="M805" s="74"/>
      <c r="N805" s="47"/>
    </row>
    <row r="806" spans="1:14" ht="20.100000000000001" customHeight="1">
      <c r="A806" s="153">
        <v>292736</v>
      </c>
      <c r="B806" s="12" t="s">
        <v>651</v>
      </c>
      <c r="C806" s="3" t="s">
        <v>83</v>
      </c>
      <c r="D806" s="4" t="s">
        <v>192</v>
      </c>
      <c r="E806" s="5">
        <v>20</v>
      </c>
      <c r="F806" s="5">
        <v>2400</v>
      </c>
      <c r="G806" s="6">
        <v>0.99</v>
      </c>
      <c r="H806" s="5">
        <v>8694340081137</v>
      </c>
      <c r="I806" s="7">
        <v>18</v>
      </c>
      <c r="J806" s="7"/>
      <c r="K806" s="56" t="s">
        <v>1003</v>
      </c>
      <c r="L806" s="74"/>
      <c r="M806" s="74"/>
      <c r="N806" s="47"/>
    </row>
    <row r="807" spans="1:14" ht="20.100000000000001" customHeight="1">
      <c r="A807" s="153">
        <v>292737</v>
      </c>
      <c r="B807" s="12" t="s">
        <v>652</v>
      </c>
      <c r="C807" s="3" t="s">
        <v>83</v>
      </c>
      <c r="D807" s="4" t="s">
        <v>192</v>
      </c>
      <c r="E807" s="5">
        <v>20</v>
      </c>
      <c r="F807" s="5">
        <v>2400</v>
      </c>
      <c r="G807" s="6">
        <v>0.99</v>
      </c>
      <c r="H807" s="5">
        <v>8694340081144</v>
      </c>
      <c r="I807" s="7">
        <v>18</v>
      </c>
      <c r="J807" s="7"/>
      <c r="K807" s="56" t="s">
        <v>1003</v>
      </c>
      <c r="L807" s="74"/>
      <c r="M807" s="74"/>
      <c r="N807" s="47"/>
    </row>
    <row r="808" spans="1:14" ht="20.100000000000001" customHeight="1">
      <c r="A808" s="153">
        <v>292738</v>
      </c>
      <c r="B808" s="12" t="s">
        <v>653</v>
      </c>
      <c r="C808" s="3" t="s">
        <v>83</v>
      </c>
      <c r="D808" s="4" t="s">
        <v>192</v>
      </c>
      <c r="E808" s="5">
        <v>20</v>
      </c>
      <c r="F808" s="5">
        <v>2400</v>
      </c>
      <c r="G808" s="6">
        <v>0.99</v>
      </c>
      <c r="H808" s="5">
        <v>8694340081151</v>
      </c>
      <c r="I808" s="7">
        <v>18</v>
      </c>
      <c r="J808" s="7"/>
      <c r="K808" s="56" t="s">
        <v>1003</v>
      </c>
      <c r="L808" s="74"/>
      <c r="M808" s="74"/>
      <c r="N808" s="47"/>
    </row>
    <row r="809" spans="1:14" ht="20.100000000000001" customHeight="1">
      <c r="A809" s="153">
        <v>292739</v>
      </c>
      <c r="B809" s="12" t="s">
        <v>654</v>
      </c>
      <c r="C809" s="3" t="s">
        <v>83</v>
      </c>
      <c r="D809" s="4" t="s">
        <v>192</v>
      </c>
      <c r="E809" s="5">
        <v>20</v>
      </c>
      <c r="F809" s="5">
        <v>2400</v>
      </c>
      <c r="G809" s="6">
        <v>0.99</v>
      </c>
      <c r="H809" s="5">
        <v>8694340081168</v>
      </c>
      <c r="I809" s="7">
        <v>18</v>
      </c>
      <c r="J809" s="7"/>
      <c r="K809" s="56" t="s">
        <v>1003</v>
      </c>
      <c r="L809" s="74"/>
      <c r="M809" s="74"/>
      <c r="N809" s="47"/>
    </row>
    <row r="810" spans="1:14" ht="20.100000000000001" customHeight="1">
      <c r="A810" s="153">
        <v>292740</v>
      </c>
      <c r="B810" s="12" t="s">
        <v>655</v>
      </c>
      <c r="C810" s="3" t="s">
        <v>83</v>
      </c>
      <c r="D810" s="4" t="s">
        <v>192</v>
      </c>
      <c r="E810" s="5">
        <v>20</v>
      </c>
      <c r="F810" s="5">
        <v>2400</v>
      </c>
      <c r="G810" s="6">
        <v>0.99</v>
      </c>
      <c r="H810" s="5">
        <v>8694340068053</v>
      </c>
      <c r="I810" s="7">
        <v>18</v>
      </c>
      <c r="J810" s="7"/>
      <c r="K810" s="56" t="s">
        <v>1003</v>
      </c>
      <c r="L810" s="74"/>
      <c r="M810" s="74"/>
      <c r="N810" s="47"/>
    </row>
    <row r="811" spans="1:14" ht="20.100000000000001" customHeight="1">
      <c r="A811" s="153">
        <v>292743</v>
      </c>
      <c r="B811" s="12" t="s">
        <v>656</v>
      </c>
      <c r="C811" s="3" t="s">
        <v>83</v>
      </c>
      <c r="D811" s="4" t="s">
        <v>192</v>
      </c>
      <c r="E811" s="5">
        <v>20</v>
      </c>
      <c r="F811" s="5">
        <v>2400</v>
      </c>
      <c r="G811" s="6">
        <v>0.99</v>
      </c>
      <c r="H811" s="5">
        <v>8694340071640</v>
      </c>
      <c r="I811" s="7">
        <v>18</v>
      </c>
      <c r="J811" s="7"/>
      <c r="K811" s="56" t="s">
        <v>1003</v>
      </c>
      <c r="L811" s="74"/>
      <c r="M811" s="74"/>
      <c r="N811" s="47"/>
    </row>
    <row r="812" spans="1:14" ht="20.100000000000001" customHeight="1">
      <c r="A812" s="153">
        <v>292744</v>
      </c>
      <c r="B812" s="12" t="s">
        <v>657</v>
      </c>
      <c r="C812" s="3" t="s">
        <v>83</v>
      </c>
      <c r="D812" s="4" t="s">
        <v>192</v>
      </c>
      <c r="E812" s="5">
        <v>20</v>
      </c>
      <c r="F812" s="5">
        <v>2400</v>
      </c>
      <c r="G812" s="6">
        <v>0.99</v>
      </c>
      <c r="H812" s="5">
        <v>8694340081830</v>
      </c>
      <c r="I812" s="7">
        <v>18</v>
      </c>
      <c r="J812" s="7"/>
      <c r="K812" s="56" t="s">
        <v>1003</v>
      </c>
      <c r="L812" s="74"/>
      <c r="M812" s="74"/>
      <c r="N812" s="47"/>
    </row>
    <row r="813" spans="1:14" ht="20.100000000000001" customHeight="1">
      <c r="A813" s="153">
        <v>292745</v>
      </c>
      <c r="B813" s="12" t="s">
        <v>658</v>
      </c>
      <c r="C813" s="3" t="s">
        <v>83</v>
      </c>
      <c r="D813" s="4" t="s">
        <v>192</v>
      </c>
      <c r="E813" s="5">
        <v>20</v>
      </c>
      <c r="F813" s="5">
        <v>2400</v>
      </c>
      <c r="G813" s="6">
        <v>0.99</v>
      </c>
      <c r="H813" s="5">
        <v>8694340081847</v>
      </c>
      <c r="I813" s="7">
        <v>18</v>
      </c>
      <c r="J813" s="7"/>
      <c r="K813" s="56" t="s">
        <v>1003</v>
      </c>
      <c r="L813" s="74"/>
      <c r="M813" s="74"/>
      <c r="N813" s="47"/>
    </row>
    <row r="814" spans="1:14" ht="39.950000000000003" customHeight="1">
      <c r="A814" s="152" t="s">
        <v>659</v>
      </c>
      <c r="B814" s="53"/>
      <c r="C814" s="53"/>
      <c r="D814" s="53"/>
      <c r="E814" s="53"/>
      <c r="F814" s="53"/>
      <c r="G814" s="54"/>
      <c r="H814" s="53"/>
      <c r="I814" s="53"/>
      <c r="J814" s="7"/>
      <c r="K814" s="56" t="s">
        <v>1003</v>
      </c>
      <c r="L814" s="74"/>
      <c r="M814" s="74"/>
      <c r="N814" s="47"/>
    </row>
    <row r="815" spans="1:14" ht="20.100000000000001" customHeight="1">
      <c r="A815" s="153">
        <v>177572</v>
      </c>
      <c r="B815" s="12" t="s">
        <v>1032</v>
      </c>
      <c r="C815" s="5" t="s">
        <v>83</v>
      </c>
      <c r="D815" s="4" t="s">
        <v>192</v>
      </c>
      <c r="E815" s="5">
        <v>20</v>
      </c>
      <c r="F815" s="5">
        <v>2400</v>
      </c>
      <c r="G815" s="6">
        <v>0.99</v>
      </c>
      <c r="H815" s="5">
        <v>8694340092799</v>
      </c>
      <c r="I815" s="7">
        <v>18</v>
      </c>
      <c r="J815" s="7"/>
      <c r="K815" s="56" t="s">
        <v>1003</v>
      </c>
      <c r="L815" s="74"/>
      <c r="M815" s="74"/>
      <c r="N815" s="47"/>
    </row>
    <row r="816" spans="1:14" ht="20.100000000000001" customHeight="1">
      <c r="A816" s="153">
        <v>177574</v>
      </c>
      <c r="B816" s="12" t="s">
        <v>1047</v>
      </c>
      <c r="C816" s="5" t="s">
        <v>83</v>
      </c>
      <c r="D816" s="4" t="s">
        <v>192</v>
      </c>
      <c r="E816" s="5">
        <v>20</v>
      </c>
      <c r="F816" s="5">
        <v>2400</v>
      </c>
      <c r="G816" s="6">
        <v>0.99</v>
      </c>
      <c r="H816" s="5">
        <v>8694340092386</v>
      </c>
      <c r="I816" s="7">
        <v>18</v>
      </c>
      <c r="J816" s="7"/>
      <c r="K816" s="56" t="s">
        <v>1003</v>
      </c>
      <c r="L816" s="74"/>
      <c r="M816" s="74"/>
      <c r="N816" s="47"/>
    </row>
    <row r="817" spans="1:14" ht="20.100000000000001" customHeight="1">
      <c r="A817" s="153">
        <v>177556</v>
      </c>
      <c r="B817" s="12" t="s">
        <v>1068</v>
      </c>
      <c r="C817" s="5" t="s">
        <v>83</v>
      </c>
      <c r="D817" s="4" t="s">
        <v>192</v>
      </c>
      <c r="E817" s="5">
        <v>20</v>
      </c>
      <c r="F817" s="5">
        <v>2400</v>
      </c>
      <c r="G817" s="6">
        <v>0.99</v>
      </c>
      <c r="H817" s="5">
        <v>8694340092553</v>
      </c>
      <c r="I817" s="7">
        <v>18</v>
      </c>
      <c r="J817" s="7"/>
      <c r="K817" s="56" t="s">
        <v>1003</v>
      </c>
      <c r="L817" s="74"/>
      <c r="M817" s="74"/>
      <c r="N817" s="47"/>
    </row>
    <row r="818" spans="1:14" ht="20.100000000000001" customHeight="1">
      <c r="A818" s="153">
        <v>177557</v>
      </c>
      <c r="B818" s="12" t="s">
        <v>1077</v>
      </c>
      <c r="C818" s="5" t="s">
        <v>83</v>
      </c>
      <c r="D818" s="4" t="s">
        <v>192</v>
      </c>
      <c r="E818" s="5">
        <v>20</v>
      </c>
      <c r="F818" s="5">
        <v>2400</v>
      </c>
      <c r="G818" s="6">
        <v>0.99</v>
      </c>
      <c r="H818" s="5">
        <v>8694340092577</v>
      </c>
      <c r="I818" s="7">
        <v>18</v>
      </c>
      <c r="J818" s="7"/>
      <c r="K818" s="56" t="s">
        <v>1003</v>
      </c>
      <c r="L818" s="74"/>
      <c r="M818" s="74"/>
      <c r="N818" s="47"/>
    </row>
    <row r="819" spans="1:14" ht="20.100000000000001" customHeight="1">
      <c r="A819" s="153">
        <v>177558</v>
      </c>
      <c r="B819" s="12" t="s">
        <v>1087</v>
      </c>
      <c r="C819" s="5" t="s">
        <v>83</v>
      </c>
      <c r="D819" s="4" t="s">
        <v>192</v>
      </c>
      <c r="E819" s="5">
        <v>20</v>
      </c>
      <c r="F819" s="5">
        <v>2400</v>
      </c>
      <c r="G819" s="6">
        <v>0.99</v>
      </c>
      <c r="H819" s="5">
        <v>8694340092607</v>
      </c>
      <c r="I819" s="7">
        <v>18</v>
      </c>
      <c r="J819" s="7"/>
      <c r="K819" s="56" t="s">
        <v>1003</v>
      </c>
      <c r="L819" s="74"/>
      <c r="M819" s="74"/>
      <c r="N819" s="47"/>
    </row>
    <row r="820" spans="1:14" ht="20.100000000000001" customHeight="1">
      <c r="A820" s="153">
        <v>177559</v>
      </c>
      <c r="B820" s="12" t="s">
        <v>1089</v>
      </c>
      <c r="C820" s="5" t="s">
        <v>83</v>
      </c>
      <c r="D820" s="4" t="s">
        <v>192</v>
      </c>
      <c r="E820" s="5">
        <v>20</v>
      </c>
      <c r="F820" s="5">
        <v>2400</v>
      </c>
      <c r="G820" s="6">
        <v>0.99</v>
      </c>
      <c r="H820" s="5">
        <v>8694340092638</v>
      </c>
      <c r="I820" s="7">
        <v>18</v>
      </c>
      <c r="J820" s="7"/>
      <c r="K820" s="56" t="s">
        <v>1003</v>
      </c>
      <c r="L820" s="74"/>
      <c r="M820" s="74"/>
      <c r="N820" s="47"/>
    </row>
    <row r="821" spans="1:14" ht="20.100000000000001" customHeight="1">
      <c r="A821" s="153">
        <v>177560</v>
      </c>
      <c r="B821" s="12" t="s">
        <v>1090</v>
      </c>
      <c r="C821" s="5" t="s">
        <v>83</v>
      </c>
      <c r="D821" s="4" t="s">
        <v>192</v>
      </c>
      <c r="E821" s="5">
        <v>20</v>
      </c>
      <c r="F821" s="5">
        <v>2400</v>
      </c>
      <c r="G821" s="6">
        <v>0.99</v>
      </c>
      <c r="H821" s="5">
        <v>8694340092669</v>
      </c>
      <c r="I821" s="7">
        <v>18</v>
      </c>
      <c r="J821" s="7"/>
      <c r="K821" s="56" t="s">
        <v>1003</v>
      </c>
      <c r="L821" s="74"/>
      <c r="M821" s="74"/>
      <c r="N821" s="47"/>
    </row>
    <row r="822" spans="1:14" ht="20.100000000000001" customHeight="1">
      <c r="A822" s="153">
        <v>177561</v>
      </c>
      <c r="B822" s="12" t="s">
        <v>1033</v>
      </c>
      <c r="C822" s="5" t="s">
        <v>83</v>
      </c>
      <c r="D822" s="4" t="s">
        <v>192</v>
      </c>
      <c r="E822" s="5">
        <v>20</v>
      </c>
      <c r="F822" s="5">
        <v>2400</v>
      </c>
      <c r="G822" s="6">
        <v>0.99</v>
      </c>
      <c r="H822" s="5">
        <v>8694340092690</v>
      </c>
      <c r="I822" s="7">
        <v>18</v>
      </c>
      <c r="J822" s="7"/>
      <c r="K822" s="56" t="s">
        <v>1003</v>
      </c>
      <c r="L822" s="74"/>
      <c r="M822" s="74"/>
      <c r="N822" s="47"/>
    </row>
    <row r="823" spans="1:14" ht="20.100000000000001" customHeight="1">
      <c r="A823" s="153">
        <v>177562</v>
      </c>
      <c r="B823" s="12" t="s">
        <v>1034</v>
      </c>
      <c r="C823" s="5" t="s">
        <v>83</v>
      </c>
      <c r="D823" s="4" t="s">
        <v>192</v>
      </c>
      <c r="E823" s="5">
        <v>20</v>
      </c>
      <c r="F823" s="5">
        <v>2400</v>
      </c>
      <c r="G823" s="6">
        <v>0.99</v>
      </c>
      <c r="H823" s="5">
        <v>8694340092683</v>
      </c>
      <c r="I823" s="7">
        <v>18</v>
      </c>
      <c r="J823" s="7"/>
      <c r="K823" s="56" t="s">
        <v>1003</v>
      </c>
      <c r="L823" s="74"/>
      <c r="M823" s="74"/>
      <c r="N823" s="47"/>
    </row>
    <row r="824" spans="1:14" ht="20.100000000000001" customHeight="1">
      <c r="A824" s="153">
        <v>177564</v>
      </c>
      <c r="B824" s="12" t="s">
        <v>1035</v>
      </c>
      <c r="C824" s="5" t="s">
        <v>83</v>
      </c>
      <c r="D824" s="4" t="s">
        <v>192</v>
      </c>
      <c r="E824" s="5">
        <v>20</v>
      </c>
      <c r="F824" s="5">
        <v>2400</v>
      </c>
      <c r="G824" s="6">
        <v>0.99</v>
      </c>
      <c r="H824" s="5">
        <v>8694340092713</v>
      </c>
      <c r="I824" s="7">
        <v>18</v>
      </c>
      <c r="J824" s="7"/>
      <c r="K824" s="56" t="s">
        <v>1003</v>
      </c>
      <c r="L824" s="74"/>
      <c r="M824" s="74"/>
      <c r="N824" s="47"/>
    </row>
    <row r="825" spans="1:14" ht="20.100000000000001" customHeight="1">
      <c r="A825" s="153">
        <v>177565</v>
      </c>
      <c r="B825" s="12" t="s">
        <v>1036</v>
      </c>
      <c r="C825" s="5" t="s">
        <v>83</v>
      </c>
      <c r="D825" s="4" t="s">
        <v>192</v>
      </c>
      <c r="E825" s="5">
        <v>20</v>
      </c>
      <c r="F825" s="5">
        <v>2400</v>
      </c>
      <c r="G825" s="6">
        <v>0.99</v>
      </c>
      <c r="H825" s="5">
        <v>8694340092720</v>
      </c>
      <c r="I825" s="7">
        <v>18</v>
      </c>
      <c r="J825" s="7"/>
      <c r="K825" s="56" t="s">
        <v>1003</v>
      </c>
      <c r="L825" s="74"/>
      <c r="M825" s="74"/>
      <c r="N825" s="47"/>
    </row>
    <row r="826" spans="1:14" ht="20.100000000000001" customHeight="1">
      <c r="A826" s="153">
        <v>177566</v>
      </c>
      <c r="B826" s="12" t="s">
        <v>1037</v>
      </c>
      <c r="C826" s="5" t="s">
        <v>83</v>
      </c>
      <c r="D826" s="4" t="s">
        <v>192</v>
      </c>
      <c r="E826" s="5">
        <v>20</v>
      </c>
      <c r="F826" s="5">
        <v>2400</v>
      </c>
      <c r="G826" s="6">
        <v>0.99</v>
      </c>
      <c r="H826" s="5">
        <v>8694340092737</v>
      </c>
      <c r="I826" s="7">
        <v>18</v>
      </c>
      <c r="J826" s="7"/>
      <c r="K826" s="56" t="s">
        <v>1003</v>
      </c>
      <c r="L826" s="74"/>
      <c r="M826" s="74"/>
      <c r="N826" s="47"/>
    </row>
    <row r="827" spans="1:14" ht="20.100000000000001" customHeight="1">
      <c r="A827" s="153">
        <v>177567</v>
      </c>
      <c r="B827" s="12" t="s">
        <v>1038</v>
      </c>
      <c r="C827" s="5" t="s">
        <v>83</v>
      </c>
      <c r="D827" s="4" t="s">
        <v>192</v>
      </c>
      <c r="E827" s="5">
        <v>20</v>
      </c>
      <c r="F827" s="5">
        <v>2400</v>
      </c>
      <c r="G827" s="6">
        <v>0.99</v>
      </c>
      <c r="H827" s="5">
        <v>8694340092744</v>
      </c>
      <c r="I827" s="7">
        <v>18</v>
      </c>
      <c r="J827" s="7"/>
      <c r="K827" s="56" t="s">
        <v>1003</v>
      </c>
      <c r="L827" s="74"/>
      <c r="M827" s="74"/>
      <c r="N827" s="47"/>
    </row>
    <row r="828" spans="1:14" ht="20.100000000000001" customHeight="1">
      <c r="A828" s="153">
        <v>177568</v>
      </c>
      <c r="B828" s="12" t="s">
        <v>1039</v>
      </c>
      <c r="C828" s="5" t="s">
        <v>83</v>
      </c>
      <c r="D828" s="4" t="s">
        <v>192</v>
      </c>
      <c r="E828" s="5">
        <v>20</v>
      </c>
      <c r="F828" s="5">
        <v>2400</v>
      </c>
      <c r="G828" s="6">
        <v>0.99</v>
      </c>
      <c r="H828" s="5">
        <v>8694340092751</v>
      </c>
      <c r="I828" s="7">
        <v>18</v>
      </c>
      <c r="J828" s="7"/>
      <c r="K828" s="56" t="s">
        <v>1003</v>
      </c>
      <c r="L828" s="74"/>
      <c r="M828" s="74"/>
      <c r="N828" s="47"/>
    </row>
    <row r="829" spans="1:14" ht="20.100000000000001" customHeight="1">
      <c r="A829" s="153">
        <v>177570</v>
      </c>
      <c r="B829" s="12" t="s">
        <v>1040</v>
      </c>
      <c r="C829" s="5" t="s">
        <v>83</v>
      </c>
      <c r="D829" s="4" t="s">
        <v>192</v>
      </c>
      <c r="E829" s="5">
        <v>20</v>
      </c>
      <c r="F829" s="5">
        <v>2400</v>
      </c>
      <c r="G829" s="6">
        <v>0.99</v>
      </c>
      <c r="H829" s="5">
        <v>8694340092775</v>
      </c>
      <c r="I829" s="7">
        <v>18</v>
      </c>
      <c r="J829" s="7"/>
      <c r="K829" s="56" t="s">
        <v>1003</v>
      </c>
      <c r="L829" s="74"/>
      <c r="M829" s="74"/>
      <c r="N829" s="47"/>
    </row>
    <row r="830" spans="1:14" ht="20.100000000000001" customHeight="1">
      <c r="A830" s="153">
        <v>236159</v>
      </c>
      <c r="B830" s="12" t="s">
        <v>1041</v>
      </c>
      <c r="C830" s="5" t="s">
        <v>83</v>
      </c>
      <c r="D830" s="4" t="s">
        <v>192</v>
      </c>
      <c r="E830" s="5">
        <v>20</v>
      </c>
      <c r="F830" s="5">
        <v>2400</v>
      </c>
      <c r="G830" s="6">
        <v>0.99</v>
      </c>
      <c r="H830" s="5">
        <v>8694340098050</v>
      </c>
      <c r="I830" s="7">
        <v>18</v>
      </c>
      <c r="J830" s="7"/>
      <c r="K830" s="56" t="s">
        <v>1003</v>
      </c>
      <c r="L830" s="74"/>
      <c r="M830" s="74"/>
      <c r="N830" s="47"/>
    </row>
    <row r="831" spans="1:14" ht="20.100000000000001" customHeight="1">
      <c r="A831" s="153">
        <v>236161</v>
      </c>
      <c r="B831" s="12" t="s">
        <v>1042</v>
      </c>
      <c r="C831" s="5" t="s">
        <v>83</v>
      </c>
      <c r="D831" s="4" t="s">
        <v>192</v>
      </c>
      <c r="E831" s="5">
        <v>20</v>
      </c>
      <c r="F831" s="5">
        <v>2400</v>
      </c>
      <c r="G831" s="6">
        <v>0.99</v>
      </c>
      <c r="H831" s="5">
        <v>8694340098234</v>
      </c>
      <c r="I831" s="7">
        <v>18</v>
      </c>
      <c r="J831" s="7"/>
      <c r="K831" s="56" t="s">
        <v>1003</v>
      </c>
      <c r="L831" s="74"/>
      <c r="M831" s="74"/>
      <c r="N831" s="47"/>
    </row>
    <row r="832" spans="1:14" ht="20.100000000000001" customHeight="1">
      <c r="A832" s="153">
        <v>236164</v>
      </c>
      <c r="B832" s="12" t="s">
        <v>1043</v>
      </c>
      <c r="C832" s="5" t="s">
        <v>83</v>
      </c>
      <c r="D832" s="4" t="s">
        <v>192</v>
      </c>
      <c r="E832" s="5">
        <v>20</v>
      </c>
      <c r="F832" s="5">
        <v>2400</v>
      </c>
      <c r="G832" s="6">
        <v>0.99</v>
      </c>
      <c r="H832" s="5">
        <v>8694340098241</v>
      </c>
      <c r="I832" s="7">
        <v>18</v>
      </c>
      <c r="J832" s="7"/>
      <c r="K832" s="56" t="s">
        <v>1003</v>
      </c>
      <c r="L832" s="74"/>
      <c r="M832" s="74"/>
      <c r="N832" s="47"/>
    </row>
    <row r="833" spans="1:14" ht="20.100000000000001" customHeight="1">
      <c r="A833" s="153">
        <v>236168</v>
      </c>
      <c r="B833" s="12" t="s">
        <v>1044</v>
      </c>
      <c r="C833" s="5" t="s">
        <v>83</v>
      </c>
      <c r="D833" s="4" t="s">
        <v>192</v>
      </c>
      <c r="E833" s="5">
        <v>20</v>
      </c>
      <c r="F833" s="5">
        <v>2400</v>
      </c>
      <c r="G833" s="6">
        <v>0.99</v>
      </c>
      <c r="H833" s="5">
        <v>8694340098289</v>
      </c>
      <c r="I833" s="7">
        <v>18</v>
      </c>
      <c r="J833" s="7"/>
      <c r="K833" s="56" t="s">
        <v>1003</v>
      </c>
      <c r="L833" s="74"/>
      <c r="M833" s="74"/>
      <c r="N833" s="47"/>
    </row>
    <row r="834" spans="1:14" ht="20.100000000000001" customHeight="1">
      <c r="A834" s="153">
        <v>236171</v>
      </c>
      <c r="B834" s="12" t="s">
        <v>1045</v>
      </c>
      <c r="C834" s="5" t="s">
        <v>83</v>
      </c>
      <c r="D834" s="4" t="s">
        <v>192</v>
      </c>
      <c r="E834" s="5">
        <v>20</v>
      </c>
      <c r="F834" s="5">
        <v>2400</v>
      </c>
      <c r="G834" s="6">
        <v>0.99</v>
      </c>
      <c r="H834" s="5">
        <v>8694340098296</v>
      </c>
      <c r="I834" s="7">
        <v>18</v>
      </c>
      <c r="J834" s="7"/>
      <c r="K834" s="56" t="s">
        <v>1003</v>
      </c>
      <c r="L834" s="74"/>
      <c r="M834" s="74"/>
      <c r="N834" s="47"/>
    </row>
    <row r="835" spans="1:14" ht="20.100000000000001" customHeight="1">
      <c r="A835" s="153">
        <v>236172</v>
      </c>
      <c r="B835" s="12" t="s">
        <v>1046</v>
      </c>
      <c r="C835" s="5" t="s">
        <v>83</v>
      </c>
      <c r="D835" s="4" t="s">
        <v>192</v>
      </c>
      <c r="E835" s="5">
        <v>20</v>
      </c>
      <c r="F835" s="5">
        <v>2400</v>
      </c>
      <c r="G835" s="6">
        <v>0.99</v>
      </c>
      <c r="H835" s="5">
        <v>8694340098302</v>
      </c>
      <c r="I835" s="7">
        <v>18</v>
      </c>
      <c r="J835" s="7"/>
      <c r="K835" s="56" t="s">
        <v>1003</v>
      </c>
      <c r="L835" s="74"/>
      <c r="M835" s="74"/>
      <c r="N835" s="47"/>
    </row>
    <row r="836" spans="1:14" ht="20.100000000000001" customHeight="1">
      <c r="A836" s="153">
        <v>236173</v>
      </c>
      <c r="B836" s="12" t="s">
        <v>1048</v>
      </c>
      <c r="C836" s="5" t="s">
        <v>83</v>
      </c>
      <c r="D836" s="4" t="s">
        <v>192</v>
      </c>
      <c r="E836" s="5">
        <v>20</v>
      </c>
      <c r="F836" s="5">
        <v>2400</v>
      </c>
      <c r="G836" s="6">
        <v>0.99</v>
      </c>
      <c r="H836" s="5">
        <v>8694340098319</v>
      </c>
      <c r="I836" s="7">
        <v>18</v>
      </c>
      <c r="J836" s="7"/>
      <c r="K836" s="56" t="s">
        <v>1003</v>
      </c>
      <c r="L836" s="74"/>
      <c r="M836" s="74"/>
      <c r="N836" s="47"/>
    </row>
    <row r="837" spans="1:14" ht="20.100000000000001" customHeight="1">
      <c r="A837" s="153">
        <v>236174</v>
      </c>
      <c r="B837" s="12" t="s">
        <v>1049</v>
      </c>
      <c r="C837" s="5" t="s">
        <v>83</v>
      </c>
      <c r="D837" s="4" t="s">
        <v>192</v>
      </c>
      <c r="E837" s="5">
        <v>20</v>
      </c>
      <c r="F837" s="5">
        <v>2400</v>
      </c>
      <c r="G837" s="6">
        <v>0.99</v>
      </c>
      <c r="H837" s="5">
        <v>8694340098326</v>
      </c>
      <c r="I837" s="7">
        <v>18</v>
      </c>
      <c r="J837" s="7"/>
      <c r="K837" s="56" t="s">
        <v>1003</v>
      </c>
      <c r="L837" s="74"/>
      <c r="M837" s="74"/>
      <c r="N837" s="47"/>
    </row>
    <row r="838" spans="1:14" ht="20.100000000000001" customHeight="1">
      <c r="A838" s="153">
        <v>236176</v>
      </c>
      <c r="B838" s="12" t="s">
        <v>1050</v>
      </c>
      <c r="C838" s="5" t="s">
        <v>83</v>
      </c>
      <c r="D838" s="4" t="s">
        <v>192</v>
      </c>
      <c r="E838" s="5">
        <v>20</v>
      </c>
      <c r="F838" s="5">
        <v>2400</v>
      </c>
      <c r="G838" s="6">
        <v>0.99</v>
      </c>
      <c r="H838" s="5">
        <v>8694340098333</v>
      </c>
      <c r="I838" s="7">
        <v>18</v>
      </c>
      <c r="J838" s="7"/>
      <c r="K838" s="56" t="s">
        <v>1003</v>
      </c>
      <c r="L838" s="74"/>
      <c r="M838" s="74"/>
      <c r="N838" s="47"/>
    </row>
    <row r="839" spans="1:14" ht="20.100000000000001" customHeight="1">
      <c r="A839" s="153">
        <v>236177</v>
      </c>
      <c r="B839" s="12" t="s">
        <v>1051</v>
      </c>
      <c r="C839" s="5" t="s">
        <v>83</v>
      </c>
      <c r="D839" s="4" t="s">
        <v>192</v>
      </c>
      <c r="E839" s="5">
        <v>20</v>
      </c>
      <c r="F839" s="5">
        <v>2400</v>
      </c>
      <c r="G839" s="6">
        <v>0.99</v>
      </c>
      <c r="H839" s="5">
        <v>8694340098340</v>
      </c>
      <c r="I839" s="7">
        <v>18</v>
      </c>
      <c r="J839" s="7"/>
      <c r="K839" s="56" t="s">
        <v>1003</v>
      </c>
      <c r="L839" s="74"/>
      <c r="M839" s="74"/>
      <c r="N839" s="47"/>
    </row>
    <row r="840" spans="1:14" ht="20.100000000000001" customHeight="1">
      <c r="A840" s="153">
        <v>236179</v>
      </c>
      <c r="B840" s="12" t="s">
        <v>1052</v>
      </c>
      <c r="C840" s="5" t="s">
        <v>83</v>
      </c>
      <c r="D840" s="4" t="s">
        <v>192</v>
      </c>
      <c r="E840" s="5">
        <v>20</v>
      </c>
      <c r="F840" s="5">
        <v>2400</v>
      </c>
      <c r="G840" s="6">
        <v>0.99</v>
      </c>
      <c r="H840" s="5">
        <v>8694340098357</v>
      </c>
      <c r="I840" s="7">
        <v>18</v>
      </c>
      <c r="J840" s="7"/>
      <c r="K840" s="56" t="s">
        <v>1003</v>
      </c>
      <c r="L840" s="74"/>
      <c r="M840" s="74"/>
      <c r="N840" s="47"/>
    </row>
    <row r="841" spans="1:14" ht="20.100000000000001" customHeight="1">
      <c r="A841" s="153">
        <v>236180</v>
      </c>
      <c r="B841" s="12" t="s">
        <v>1053</v>
      </c>
      <c r="C841" s="5" t="s">
        <v>83</v>
      </c>
      <c r="D841" s="4" t="s">
        <v>192</v>
      </c>
      <c r="E841" s="5">
        <v>20</v>
      </c>
      <c r="F841" s="5">
        <v>2400</v>
      </c>
      <c r="G841" s="6">
        <v>0.99</v>
      </c>
      <c r="H841" s="5">
        <v>8694340098364</v>
      </c>
      <c r="I841" s="7">
        <v>18</v>
      </c>
      <c r="J841" s="7"/>
      <c r="K841" s="56" t="s">
        <v>1003</v>
      </c>
      <c r="L841" s="74"/>
      <c r="M841" s="74"/>
      <c r="N841" s="47"/>
    </row>
    <row r="842" spans="1:14" ht="20.100000000000001" customHeight="1">
      <c r="A842" s="153">
        <v>236183</v>
      </c>
      <c r="B842" s="12" t="s">
        <v>1054</v>
      </c>
      <c r="C842" s="5" t="s">
        <v>83</v>
      </c>
      <c r="D842" s="4" t="s">
        <v>192</v>
      </c>
      <c r="E842" s="5">
        <v>20</v>
      </c>
      <c r="F842" s="5">
        <v>2400</v>
      </c>
      <c r="G842" s="6">
        <v>0.99</v>
      </c>
      <c r="H842" s="5">
        <v>8694340098371</v>
      </c>
      <c r="I842" s="7">
        <v>18</v>
      </c>
      <c r="J842" s="7"/>
      <c r="K842" s="56" t="s">
        <v>1003</v>
      </c>
      <c r="L842" s="74"/>
      <c r="M842" s="74"/>
      <c r="N842" s="47"/>
    </row>
    <row r="843" spans="1:14" ht="20.100000000000001" customHeight="1">
      <c r="A843" s="153">
        <v>236185</v>
      </c>
      <c r="B843" s="12" t="s">
        <v>1055</v>
      </c>
      <c r="C843" s="5" t="s">
        <v>83</v>
      </c>
      <c r="D843" s="4" t="s">
        <v>192</v>
      </c>
      <c r="E843" s="5">
        <v>20</v>
      </c>
      <c r="F843" s="5">
        <v>2400</v>
      </c>
      <c r="G843" s="6">
        <v>0.99</v>
      </c>
      <c r="H843" s="5">
        <v>8694340098388</v>
      </c>
      <c r="I843" s="7">
        <v>18</v>
      </c>
      <c r="J843" s="7"/>
      <c r="K843" s="56" t="s">
        <v>1003</v>
      </c>
      <c r="L843" s="74"/>
      <c r="M843" s="74"/>
      <c r="N843" s="47"/>
    </row>
    <row r="844" spans="1:14" ht="20.100000000000001" customHeight="1">
      <c r="A844" s="153">
        <v>236186</v>
      </c>
      <c r="B844" s="12" t="s">
        <v>1056</v>
      </c>
      <c r="C844" s="5" t="s">
        <v>83</v>
      </c>
      <c r="D844" s="4" t="s">
        <v>192</v>
      </c>
      <c r="E844" s="5">
        <v>20</v>
      </c>
      <c r="F844" s="5">
        <v>2400</v>
      </c>
      <c r="G844" s="6">
        <v>0.99</v>
      </c>
      <c r="H844" s="5">
        <v>8694340098395</v>
      </c>
      <c r="I844" s="7">
        <v>18</v>
      </c>
      <c r="J844" s="7"/>
      <c r="K844" s="56" t="s">
        <v>1003</v>
      </c>
      <c r="L844" s="74"/>
      <c r="M844" s="74"/>
      <c r="N844" s="47"/>
    </row>
    <row r="845" spans="1:14" ht="20.100000000000001" customHeight="1">
      <c r="A845" s="153">
        <v>236158</v>
      </c>
      <c r="B845" s="12" t="s">
        <v>1057</v>
      </c>
      <c r="C845" s="5" t="s">
        <v>83</v>
      </c>
      <c r="D845" s="4" t="s">
        <v>192</v>
      </c>
      <c r="E845" s="5">
        <v>20</v>
      </c>
      <c r="F845" s="5">
        <v>2400</v>
      </c>
      <c r="G845" s="6">
        <v>0.99</v>
      </c>
      <c r="H845" s="5">
        <v>8694340098401</v>
      </c>
      <c r="I845" s="7">
        <v>18</v>
      </c>
      <c r="J845" s="7"/>
      <c r="K845" s="56" t="s">
        <v>1003</v>
      </c>
      <c r="L845" s="74"/>
      <c r="M845" s="74"/>
      <c r="N845" s="47"/>
    </row>
    <row r="846" spans="1:14" ht="20.100000000000001" customHeight="1">
      <c r="A846" s="153">
        <v>256027</v>
      </c>
      <c r="B846" s="12" t="s">
        <v>1058</v>
      </c>
      <c r="C846" s="5" t="s">
        <v>83</v>
      </c>
      <c r="D846" s="4" t="s">
        <v>192</v>
      </c>
      <c r="E846" s="5">
        <v>20</v>
      </c>
      <c r="F846" s="5">
        <v>2400</v>
      </c>
      <c r="G846" s="6">
        <v>0.99</v>
      </c>
      <c r="H846" s="5">
        <v>8694340100562</v>
      </c>
      <c r="I846" s="7">
        <v>18</v>
      </c>
      <c r="J846" s="7"/>
      <c r="K846" s="56" t="s">
        <v>1003</v>
      </c>
      <c r="L846" s="74"/>
      <c r="M846" s="74"/>
      <c r="N846" s="47"/>
    </row>
    <row r="847" spans="1:14" ht="20.100000000000001" customHeight="1">
      <c r="A847" s="153">
        <v>256028</v>
      </c>
      <c r="B847" s="12" t="s">
        <v>1059</v>
      </c>
      <c r="C847" s="5" t="s">
        <v>83</v>
      </c>
      <c r="D847" s="4" t="s">
        <v>192</v>
      </c>
      <c r="E847" s="5">
        <v>20</v>
      </c>
      <c r="F847" s="5">
        <v>2400</v>
      </c>
      <c r="G847" s="6">
        <v>0.99</v>
      </c>
      <c r="H847" s="5">
        <v>8694340100579</v>
      </c>
      <c r="I847" s="7">
        <v>18</v>
      </c>
      <c r="J847" s="7"/>
      <c r="K847" s="56" t="s">
        <v>1003</v>
      </c>
      <c r="L847" s="74"/>
      <c r="M847" s="74"/>
      <c r="N847" s="47"/>
    </row>
    <row r="848" spans="1:14" ht="20.100000000000001" customHeight="1">
      <c r="A848" s="153">
        <v>256029</v>
      </c>
      <c r="B848" s="12" t="s">
        <v>1060</v>
      </c>
      <c r="C848" s="5" t="s">
        <v>83</v>
      </c>
      <c r="D848" s="4" t="s">
        <v>192</v>
      </c>
      <c r="E848" s="5">
        <v>20</v>
      </c>
      <c r="F848" s="5">
        <v>2400</v>
      </c>
      <c r="G848" s="6">
        <v>0.99</v>
      </c>
      <c r="H848" s="5">
        <v>8694340100586</v>
      </c>
      <c r="I848" s="7">
        <v>18</v>
      </c>
      <c r="J848" s="7"/>
      <c r="K848" s="56" t="s">
        <v>1003</v>
      </c>
      <c r="L848" s="74"/>
      <c r="M848" s="74"/>
      <c r="N848" s="47"/>
    </row>
    <row r="849" spans="1:14" ht="20.100000000000001" customHeight="1">
      <c r="A849" s="153">
        <v>256030</v>
      </c>
      <c r="B849" s="12" t="s">
        <v>1061</v>
      </c>
      <c r="C849" s="5" t="s">
        <v>83</v>
      </c>
      <c r="D849" s="4" t="s">
        <v>192</v>
      </c>
      <c r="E849" s="5">
        <v>20</v>
      </c>
      <c r="F849" s="5">
        <v>2400</v>
      </c>
      <c r="G849" s="6">
        <v>0.99</v>
      </c>
      <c r="H849" s="5">
        <v>8694340100609</v>
      </c>
      <c r="I849" s="7">
        <v>18</v>
      </c>
      <c r="J849" s="7"/>
      <c r="K849" s="56" t="s">
        <v>1003</v>
      </c>
      <c r="L849" s="74"/>
      <c r="M849" s="74"/>
      <c r="N849" s="47"/>
    </row>
    <row r="850" spans="1:14" ht="20.100000000000001" customHeight="1">
      <c r="A850" s="153">
        <v>256031</v>
      </c>
      <c r="B850" s="12" t="s">
        <v>1062</v>
      </c>
      <c r="C850" s="5" t="s">
        <v>83</v>
      </c>
      <c r="D850" s="4" t="s">
        <v>192</v>
      </c>
      <c r="E850" s="5">
        <v>20</v>
      </c>
      <c r="F850" s="5">
        <v>2400</v>
      </c>
      <c r="G850" s="6">
        <v>0.99</v>
      </c>
      <c r="H850" s="5">
        <v>8694340100616</v>
      </c>
      <c r="I850" s="7">
        <v>18</v>
      </c>
      <c r="J850" s="7"/>
      <c r="K850" s="56" t="s">
        <v>1003</v>
      </c>
      <c r="L850" s="74"/>
      <c r="M850" s="74"/>
      <c r="N850" s="47"/>
    </row>
    <row r="851" spans="1:14" ht="20.100000000000001" customHeight="1">
      <c r="A851" s="153">
        <v>256032</v>
      </c>
      <c r="B851" s="12" t="s">
        <v>1063</v>
      </c>
      <c r="C851" s="5" t="s">
        <v>83</v>
      </c>
      <c r="D851" s="4" t="s">
        <v>192</v>
      </c>
      <c r="E851" s="5">
        <v>20</v>
      </c>
      <c r="F851" s="5">
        <v>2400</v>
      </c>
      <c r="G851" s="6">
        <v>0.99</v>
      </c>
      <c r="H851" s="5">
        <v>8694340100623</v>
      </c>
      <c r="I851" s="7">
        <v>18</v>
      </c>
      <c r="J851" s="7"/>
      <c r="K851" s="56" t="s">
        <v>1003</v>
      </c>
      <c r="L851" s="74"/>
      <c r="M851" s="74"/>
      <c r="N851" s="47"/>
    </row>
    <row r="852" spans="1:14" ht="20.100000000000001" customHeight="1">
      <c r="A852" s="153">
        <v>256033</v>
      </c>
      <c r="B852" s="12" t="s">
        <v>1064</v>
      </c>
      <c r="C852" s="5" t="s">
        <v>83</v>
      </c>
      <c r="D852" s="4" t="s">
        <v>192</v>
      </c>
      <c r="E852" s="5">
        <v>20</v>
      </c>
      <c r="F852" s="5">
        <v>2400</v>
      </c>
      <c r="G852" s="6">
        <v>0.99</v>
      </c>
      <c r="H852" s="5">
        <v>8694340100630</v>
      </c>
      <c r="I852" s="7">
        <v>18</v>
      </c>
      <c r="J852" s="7"/>
      <c r="K852" s="56" t="s">
        <v>1003</v>
      </c>
      <c r="L852" s="74"/>
      <c r="M852" s="74"/>
      <c r="N852" s="47"/>
    </row>
    <row r="853" spans="1:14" ht="20.100000000000001" customHeight="1">
      <c r="A853" s="153">
        <v>256034</v>
      </c>
      <c r="B853" s="12" t="s">
        <v>1065</v>
      </c>
      <c r="C853" s="5" t="s">
        <v>83</v>
      </c>
      <c r="D853" s="4" t="s">
        <v>192</v>
      </c>
      <c r="E853" s="5">
        <v>20</v>
      </c>
      <c r="F853" s="5">
        <v>2400</v>
      </c>
      <c r="G853" s="6">
        <v>0.99</v>
      </c>
      <c r="H853" s="5">
        <v>8694340100647</v>
      </c>
      <c r="I853" s="7">
        <v>18</v>
      </c>
      <c r="J853" s="7"/>
      <c r="K853" s="56" t="s">
        <v>1003</v>
      </c>
      <c r="L853" s="74"/>
      <c r="M853" s="74"/>
      <c r="N853" s="47"/>
    </row>
    <row r="854" spans="1:14" ht="20.100000000000001" customHeight="1">
      <c r="A854" s="153">
        <v>256035</v>
      </c>
      <c r="B854" s="12" t="s">
        <v>1066</v>
      </c>
      <c r="C854" s="5" t="s">
        <v>83</v>
      </c>
      <c r="D854" s="4" t="s">
        <v>192</v>
      </c>
      <c r="E854" s="5">
        <v>20</v>
      </c>
      <c r="F854" s="5">
        <v>2400</v>
      </c>
      <c r="G854" s="6">
        <v>0.99</v>
      </c>
      <c r="H854" s="5">
        <v>8694340100661</v>
      </c>
      <c r="I854" s="7">
        <v>18</v>
      </c>
      <c r="J854" s="7"/>
      <c r="K854" s="56" t="s">
        <v>1003</v>
      </c>
      <c r="L854" s="74"/>
      <c r="M854" s="74"/>
      <c r="N854" s="47"/>
    </row>
    <row r="855" spans="1:14" ht="20.100000000000001" customHeight="1">
      <c r="A855" s="153">
        <v>256036</v>
      </c>
      <c r="B855" s="12" t="s">
        <v>1067</v>
      </c>
      <c r="C855" s="5" t="s">
        <v>83</v>
      </c>
      <c r="D855" s="4" t="s">
        <v>192</v>
      </c>
      <c r="E855" s="5">
        <v>20</v>
      </c>
      <c r="F855" s="5">
        <v>2400</v>
      </c>
      <c r="G855" s="6">
        <v>0.99</v>
      </c>
      <c r="H855" s="5">
        <v>8694340100678</v>
      </c>
      <c r="I855" s="7">
        <v>18</v>
      </c>
      <c r="J855" s="7"/>
      <c r="K855" s="56" t="s">
        <v>1003</v>
      </c>
      <c r="L855" s="74"/>
      <c r="M855" s="74"/>
      <c r="N855" s="47"/>
    </row>
    <row r="856" spans="1:14" ht="20.100000000000001" customHeight="1">
      <c r="A856" s="153">
        <v>256037</v>
      </c>
      <c r="B856" s="12" t="s">
        <v>1069</v>
      </c>
      <c r="C856" s="5" t="s">
        <v>83</v>
      </c>
      <c r="D856" s="4" t="s">
        <v>192</v>
      </c>
      <c r="E856" s="5">
        <v>20</v>
      </c>
      <c r="F856" s="5">
        <v>2400</v>
      </c>
      <c r="G856" s="6">
        <v>0.99</v>
      </c>
      <c r="H856" s="5">
        <v>8694340100685</v>
      </c>
      <c r="I856" s="7">
        <v>18</v>
      </c>
      <c r="J856" s="7"/>
      <c r="K856" s="56" t="s">
        <v>1003</v>
      </c>
      <c r="L856" s="74"/>
      <c r="M856" s="74"/>
      <c r="N856" s="47"/>
    </row>
    <row r="857" spans="1:14" ht="20.100000000000001" customHeight="1">
      <c r="A857" s="153">
        <v>256038</v>
      </c>
      <c r="B857" s="12" t="s">
        <v>1070</v>
      </c>
      <c r="C857" s="5" t="s">
        <v>83</v>
      </c>
      <c r="D857" s="4" t="s">
        <v>192</v>
      </c>
      <c r="E857" s="5">
        <v>20</v>
      </c>
      <c r="F857" s="5">
        <v>2400</v>
      </c>
      <c r="G857" s="6">
        <v>0.99</v>
      </c>
      <c r="H857" s="5">
        <v>8694340100692</v>
      </c>
      <c r="I857" s="7">
        <v>18</v>
      </c>
      <c r="J857" s="7"/>
      <c r="K857" s="56" t="s">
        <v>1003</v>
      </c>
      <c r="L857" s="74"/>
      <c r="M857" s="74"/>
      <c r="N857" s="47"/>
    </row>
    <row r="858" spans="1:14" ht="20.100000000000001" customHeight="1">
      <c r="A858" s="153">
        <v>256039</v>
      </c>
      <c r="B858" s="12" t="s">
        <v>1071</v>
      </c>
      <c r="C858" s="5" t="s">
        <v>83</v>
      </c>
      <c r="D858" s="4" t="s">
        <v>192</v>
      </c>
      <c r="E858" s="5">
        <v>20</v>
      </c>
      <c r="F858" s="5">
        <v>2400</v>
      </c>
      <c r="G858" s="6">
        <v>0.99</v>
      </c>
      <c r="H858" s="5">
        <v>8694340100708</v>
      </c>
      <c r="I858" s="7">
        <v>18</v>
      </c>
      <c r="J858" s="7"/>
      <c r="K858" s="56" t="s">
        <v>1003</v>
      </c>
      <c r="L858" s="74"/>
      <c r="M858" s="74"/>
      <c r="N858" s="47"/>
    </row>
    <row r="859" spans="1:14" ht="20.100000000000001" customHeight="1">
      <c r="A859" s="153">
        <v>256040</v>
      </c>
      <c r="B859" s="12" t="s">
        <v>1072</v>
      </c>
      <c r="C859" s="5" t="s">
        <v>83</v>
      </c>
      <c r="D859" s="4" t="s">
        <v>192</v>
      </c>
      <c r="E859" s="5">
        <v>20</v>
      </c>
      <c r="F859" s="5">
        <v>2400</v>
      </c>
      <c r="G859" s="6">
        <v>0.99</v>
      </c>
      <c r="H859" s="5">
        <v>8694340100715</v>
      </c>
      <c r="I859" s="7">
        <v>18</v>
      </c>
      <c r="J859" s="7"/>
      <c r="K859" s="56" t="s">
        <v>1003</v>
      </c>
      <c r="L859" s="74"/>
      <c r="M859" s="74"/>
      <c r="N859" s="47"/>
    </row>
    <row r="860" spans="1:14" ht="20.100000000000001" customHeight="1">
      <c r="A860" s="153">
        <v>256041</v>
      </c>
      <c r="B860" s="12" t="s">
        <v>1073</v>
      </c>
      <c r="C860" s="5" t="s">
        <v>83</v>
      </c>
      <c r="D860" s="4" t="s">
        <v>192</v>
      </c>
      <c r="E860" s="5">
        <v>20</v>
      </c>
      <c r="F860" s="5">
        <v>2400</v>
      </c>
      <c r="G860" s="6">
        <v>0.99</v>
      </c>
      <c r="H860" s="5">
        <v>8694340100722</v>
      </c>
      <c r="I860" s="7">
        <v>18</v>
      </c>
      <c r="J860" s="7"/>
      <c r="K860" s="56" t="s">
        <v>1003</v>
      </c>
      <c r="L860" s="74"/>
      <c r="M860" s="74"/>
      <c r="N860" s="47"/>
    </row>
    <row r="861" spans="1:14" ht="20.100000000000001" customHeight="1">
      <c r="A861" s="153">
        <v>256042</v>
      </c>
      <c r="B861" s="12" t="s">
        <v>1074</v>
      </c>
      <c r="C861" s="5" t="s">
        <v>83</v>
      </c>
      <c r="D861" s="4" t="s">
        <v>192</v>
      </c>
      <c r="E861" s="5">
        <v>20</v>
      </c>
      <c r="F861" s="5">
        <v>2400</v>
      </c>
      <c r="G861" s="6">
        <v>0.99</v>
      </c>
      <c r="H861" s="5">
        <v>8694340100739</v>
      </c>
      <c r="I861" s="7">
        <v>18</v>
      </c>
      <c r="J861" s="7"/>
      <c r="K861" s="56" t="s">
        <v>1003</v>
      </c>
      <c r="L861" s="74"/>
      <c r="M861" s="74"/>
      <c r="N861" s="47"/>
    </row>
    <row r="862" spans="1:14" ht="20.100000000000001" customHeight="1">
      <c r="A862" s="153">
        <v>276429</v>
      </c>
      <c r="B862" s="12" t="s">
        <v>1075</v>
      </c>
      <c r="C862" s="5" t="s">
        <v>83</v>
      </c>
      <c r="D862" s="4" t="s">
        <v>192</v>
      </c>
      <c r="E862" s="5">
        <v>20</v>
      </c>
      <c r="F862" s="5">
        <v>2400</v>
      </c>
      <c r="G862" s="6">
        <v>0.99</v>
      </c>
      <c r="H862" s="5">
        <v>8694340102849</v>
      </c>
      <c r="I862" s="7">
        <v>18</v>
      </c>
      <c r="J862" s="7"/>
      <c r="K862" s="56" t="s">
        <v>1003</v>
      </c>
      <c r="L862" s="74"/>
      <c r="M862" s="74"/>
      <c r="N862" s="47"/>
    </row>
    <row r="863" spans="1:14" ht="20.100000000000001" customHeight="1">
      <c r="A863" s="153">
        <v>276431</v>
      </c>
      <c r="B863" s="12" t="s">
        <v>1076</v>
      </c>
      <c r="C863" s="5" t="s">
        <v>83</v>
      </c>
      <c r="D863" s="4" t="s">
        <v>192</v>
      </c>
      <c r="E863" s="5">
        <v>20</v>
      </c>
      <c r="F863" s="5">
        <v>2400</v>
      </c>
      <c r="G863" s="6">
        <v>0.99</v>
      </c>
      <c r="H863" s="5">
        <v>8694340102863</v>
      </c>
      <c r="I863" s="7">
        <v>18</v>
      </c>
      <c r="J863" s="7"/>
      <c r="K863" s="56" t="s">
        <v>1003</v>
      </c>
      <c r="L863" s="74"/>
      <c r="M863" s="74"/>
      <c r="N863" s="47"/>
    </row>
    <row r="864" spans="1:14" ht="20.100000000000001" customHeight="1">
      <c r="A864" s="153">
        <v>276433</v>
      </c>
      <c r="B864" s="12" t="s">
        <v>1078</v>
      </c>
      <c r="C864" s="5" t="s">
        <v>83</v>
      </c>
      <c r="D864" s="4" t="s">
        <v>192</v>
      </c>
      <c r="E864" s="5">
        <v>20</v>
      </c>
      <c r="F864" s="5">
        <v>2400</v>
      </c>
      <c r="G864" s="6">
        <v>0.99</v>
      </c>
      <c r="H864" s="5">
        <v>8694340102887</v>
      </c>
      <c r="I864" s="7">
        <v>18</v>
      </c>
      <c r="J864" s="7"/>
      <c r="K864" s="56" t="s">
        <v>1003</v>
      </c>
      <c r="L864" s="74"/>
      <c r="M864" s="74"/>
      <c r="N864" s="47"/>
    </row>
    <row r="865" spans="1:14" ht="20.100000000000001" customHeight="1">
      <c r="A865" s="153">
        <v>276434</v>
      </c>
      <c r="B865" s="12" t="s">
        <v>1079</v>
      </c>
      <c r="C865" s="5" t="s">
        <v>83</v>
      </c>
      <c r="D865" s="4" t="s">
        <v>192</v>
      </c>
      <c r="E865" s="5">
        <v>20</v>
      </c>
      <c r="F865" s="5">
        <v>2400</v>
      </c>
      <c r="G865" s="6">
        <v>0.99</v>
      </c>
      <c r="H865" s="5">
        <v>8694340102894</v>
      </c>
      <c r="I865" s="7">
        <v>18</v>
      </c>
      <c r="J865" s="7"/>
      <c r="K865" s="56" t="s">
        <v>1003</v>
      </c>
      <c r="L865" s="74"/>
      <c r="M865" s="74"/>
      <c r="N865" s="47"/>
    </row>
    <row r="866" spans="1:14" ht="20.100000000000001" customHeight="1">
      <c r="A866" s="153">
        <v>276435</v>
      </c>
      <c r="B866" s="12" t="s">
        <v>1080</v>
      </c>
      <c r="C866" s="5" t="s">
        <v>83</v>
      </c>
      <c r="D866" s="4" t="s">
        <v>192</v>
      </c>
      <c r="E866" s="5">
        <v>20</v>
      </c>
      <c r="F866" s="5">
        <v>2400</v>
      </c>
      <c r="G866" s="6">
        <v>0.99</v>
      </c>
      <c r="H866" s="5">
        <v>8694340102900</v>
      </c>
      <c r="I866" s="7">
        <v>18</v>
      </c>
      <c r="J866" s="7"/>
      <c r="K866" s="56" t="s">
        <v>1003</v>
      </c>
      <c r="L866" s="74"/>
      <c r="M866" s="74"/>
      <c r="N866" s="47"/>
    </row>
    <row r="867" spans="1:14" ht="20.100000000000001" customHeight="1">
      <c r="A867" s="153">
        <v>276436</v>
      </c>
      <c r="B867" s="12" t="s">
        <v>1081</v>
      </c>
      <c r="C867" s="5" t="s">
        <v>83</v>
      </c>
      <c r="D867" s="4" t="s">
        <v>192</v>
      </c>
      <c r="E867" s="5">
        <v>20</v>
      </c>
      <c r="F867" s="5">
        <v>2400</v>
      </c>
      <c r="G867" s="6">
        <v>0.99</v>
      </c>
      <c r="H867" s="5">
        <v>8694340102917</v>
      </c>
      <c r="I867" s="7">
        <v>18</v>
      </c>
      <c r="J867" s="7"/>
      <c r="K867" s="56" t="s">
        <v>1003</v>
      </c>
      <c r="L867" s="74"/>
      <c r="M867" s="74"/>
      <c r="N867" s="47"/>
    </row>
    <row r="868" spans="1:14" ht="20.100000000000001" customHeight="1">
      <c r="A868" s="153">
        <v>276438</v>
      </c>
      <c r="B868" s="12" t="s">
        <v>1082</v>
      </c>
      <c r="C868" s="5" t="s">
        <v>83</v>
      </c>
      <c r="D868" s="4" t="s">
        <v>192</v>
      </c>
      <c r="E868" s="5">
        <v>20</v>
      </c>
      <c r="F868" s="5">
        <v>2400</v>
      </c>
      <c r="G868" s="6">
        <v>0.99</v>
      </c>
      <c r="H868" s="5">
        <v>8694340102924</v>
      </c>
      <c r="I868" s="7">
        <v>18</v>
      </c>
      <c r="J868" s="7"/>
      <c r="K868" s="56" t="s">
        <v>1003</v>
      </c>
      <c r="L868" s="74"/>
      <c r="M868" s="74"/>
      <c r="N868" s="47"/>
    </row>
    <row r="869" spans="1:14" ht="20.100000000000001" customHeight="1">
      <c r="A869" s="153">
        <v>276439</v>
      </c>
      <c r="B869" s="12" t="s">
        <v>1083</v>
      </c>
      <c r="C869" s="5" t="s">
        <v>83</v>
      </c>
      <c r="D869" s="4" t="s">
        <v>192</v>
      </c>
      <c r="E869" s="5">
        <v>20</v>
      </c>
      <c r="F869" s="5">
        <v>2400</v>
      </c>
      <c r="G869" s="6">
        <v>0.99</v>
      </c>
      <c r="H869" s="5">
        <v>8694340102931</v>
      </c>
      <c r="I869" s="7">
        <v>18</v>
      </c>
      <c r="J869" s="7"/>
      <c r="K869" s="56" t="s">
        <v>1003</v>
      </c>
      <c r="L869" s="74"/>
      <c r="M869" s="74"/>
      <c r="N869" s="47"/>
    </row>
    <row r="870" spans="1:14" ht="20.100000000000001" customHeight="1">
      <c r="A870" s="153">
        <v>276440</v>
      </c>
      <c r="B870" s="12" t="s">
        <v>1084</v>
      </c>
      <c r="C870" s="5" t="s">
        <v>83</v>
      </c>
      <c r="D870" s="4" t="s">
        <v>192</v>
      </c>
      <c r="E870" s="5">
        <v>20</v>
      </c>
      <c r="F870" s="5">
        <v>2400</v>
      </c>
      <c r="G870" s="6">
        <v>0.99</v>
      </c>
      <c r="H870" s="5">
        <v>8694340102948</v>
      </c>
      <c r="I870" s="7">
        <v>18</v>
      </c>
      <c r="J870" s="7"/>
      <c r="K870" s="56" t="s">
        <v>1003</v>
      </c>
      <c r="L870" s="74"/>
      <c r="M870" s="74"/>
      <c r="N870" s="47"/>
    </row>
    <row r="871" spans="1:14" ht="20.100000000000001" customHeight="1">
      <c r="A871" s="153">
        <v>276441</v>
      </c>
      <c r="B871" s="12" t="s">
        <v>1085</v>
      </c>
      <c r="C871" s="5" t="s">
        <v>83</v>
      </c>
      <c r="D871" s="4" t="s">
        <v>192</v>
      </c>
      <c r="E871" s="5">
        <v>20</v>
      </c>
      <c r="F871" s="5">
        <v>2400</v>
      </c>
      <c r="G871" s="6">
        <v>0.99</v>
      </c>
      <c r="H871" s="5">
        <v>8694340102955</v>
      </c>
      <c r="I871" s="7">
        <v>18</v>
      </c>
      <c r="J871" s="7"/>
      <c r="K871" s="56" t="s">
        <v>1003</v>
      </c>
      <c r="L871" s="74"/>
      <c r="M871" s="74"/>
      <c r="N871" s="47"/>
    </row>
    <row r="872" spans="1:14" ht="20.100000000000001" customHeight="1">
      <c r="A872" s="153">
        <v>276442</v>
      </c>
      <c r="B872" s="12" t="s">
        <v>1086</v>
      </c>
      <c r="C872" s="5" t="s">
        <v>83</v>
      </c>
      <c r="D872" s="4" t="s">
        <v>192</v>
      </c>
      <c r="E872" s="5">
        <v>20</v>
      </c>
      <c r="F872" s="5">
        <v>2400</v>
      </c>
      <c r="G872" s="6">
        <v>0.99</v>
      </c>
      <c r="H872" s="5">
        <v>8694340102962</v>
      </c>
      <c r="I872" s="7">
        <v>18</v>
      </c>
      <c r="J872" s="7"/>
      <c r="K872" s="56" t="s">
        <v>1003</v>
      </c>
      <c r="L872" s="74"/>
      <c r="M872" s="74"/>
      <c r="N872" s="47"/>
    </row>
    <row r="873" spans="1:14" ht="20.100000000000001" customHeight="1">
      <c r="A873" s="153">
        <v>276443</v>
      </c>
      <c r="B873" s="12" t="s">
        <v>1088</v>
      </c>
      <c r="C873" s="5" t="s">
        <v>83</v>
      </c>
      <c r="D873" s="4" t="s">
        <v>192</v>
      </c>
      <c r="E873" s="5">
        <v>20</v>
      </c>
      <c r="F873" s="5">
        <v>2400</v>
      </c>
      <c r="G873" s="6">
        <v>0.99</v>
      </c>
      <c r="H873" s="5">
        <v>8694340102979</v>
      </c>
      <c r="I873" s="7">
        <v>18</v>
      </c>
      <c r="J873" s="7"/>
      <c r="K873" s="56" t="s">
        <v>1003</v>
      </c>
      <c r="L873" s="74"/>
      <c r="M873" s="74"/>
      <c r="N873" s="47"/>
    </row>
    <row r="874" spans="1:14" ht="39.950000000000003" customHeight="1">
      <c r="A874" s="152" t="s">
        <v>660</v>
      </c>
      <c r="B874" s="53"/>
      <c r="C874" s="53"/>
      <c r="D874" s="53"/>
      <c r="E874" s="53"/>
      <c r="F874" s="53"/>
      <c r="G874" s="54"/>
      <c r="H874" s="53"/>
      <c r="I874" s="53"/>
      <c r="J874" s="7"/>
      <c r="K874" s="55"/>
      <c r="L874" s="73"/>
      <c r="M874" s="73"/>
      <c r="N874" s="47"/>
    </row>
    <row r="875" spans="1:14" ht="20.100000000000001" customHeight="1">
      <c r="A875" s="153">
        <v>140259</v>
      </c>
      <c r="B875" s="12" t="s">
        <v>661</v>
      </c>
      <c r="C875" s="5" t="s">
        <v>104</v>
      </c>
      <c r="D875" s="4" t="s">
        <v>169</v>
      </c>
      <c r="E875" s="5" t="s">
        <v>83</v>
      </c>
      <c r="F875" s="5">
        <v>1</v>
      </c>
      <c r="G875" s="93">
        <v>780</v>
      </c>
      <c r="H875" s="5">
        <v>8694340091693</v>
      </c>
      <c r="I875" s="7">
        <v>18</v>
      </c>
      <c r="J875" s="7"/>
      <c r="K875" s="56" t="s">
        <v>1005</v>
      </c>
      <c r="L875" s="74"/>
      <c r="M875" s="74"/>
      <c r="N875" s="47"/>
    </row>
    <row r="876" spans="1:14" ht="20.100000000000001" customHeight="1">
      <c r="A876" s="153">
        <v>139299</v>
      </c>
      <c r="B876" s="12" t="s">
        <v>661</v>
      </c>
      <c r="C876" s="5" t="s">
        <v>103</v>
      </c>
      <c r="D876" s="4" t="s">
        <v>169</v>
      </c>
      <c r="E876" s="5" t="s">
        <v>83</v>
      </c>
      <c r="F876" s="5">
        <v>1</v>
      </c>
      <c r="G876" s="93">
        <f>5000*0.99</f>
        <v>4950</v>
      </c>
      <c r="H876" s="5">
        <v>8694340090801</v>
      </c>
      <c r="I876" s="7">
        <v>18</v>
      </c>
      <c r="J876" s="7"/>
      <c r="K876" s="56" t="s">
        <v>1003</v>
      </c>
      <c r="L876" s="74"/>
      <c r="M876" s="74"/>
      <c r="N876" s="47"/>
    </row>
    <row r="877" spans="1:14" ht="20.100000000000001" customHeight="1">
      <c r="A877" s="153">
        <v>149032</v>
      </c>
      <c r="B877" s="12" t="s">
        <v>662</v>
      </c>
      <c r="C877" s="5" t="s">
        <v>104</v>
      </c>
      <c r="D877" s="4" t="s">
        <v>169</v>
      </c>
      <c r="E877" s="5" t="s">
        <v>83</v>
      </c>
      <c r="F877" s="5">
        <v>1</v>
      </c>
      <c r="G877" s="93">
        <v>350</v>
      </c>
      <c r="H877" s="5">
        <v>8694340092003</v>
      </c>
      <c r="I877" s="7">
        <v>18</v>
      </c>
      <c r="J877" s="7"/>
      <c r="K877" s="56" t="s">
        <v>1005</v>
      </c>
      <c r="L877" s="74"/>
      <c r="M877" s="74"/>
      <c r="N877" s="47"/>
    </row>
    <row r="878" spans="1:14" ht="20.100000000000001" customHeight="1">
      <c r="A878" s="153">
        <v>149247</v>
      </c>
      <c r="B878" s="12" t="s">
        <v>662</v>
      </c>
      <c r="C878" s="5" t="s">
        <v>103</v>
      </c>
      <c r="D878" s="4" t="s">
        <v>169</v>
      </c>
      <c r="E878" s="5" t="s">
        <v>83</v>
      </c>
      <c r="F878" s="5">
        <v>1</v>
      </c>
      <c r="G878" s="93">
        <f>2000*0.99</f>
        <v>1980</v>
      </c>
      <c r="H878" s="5">
        <v>8694340092010</v>
      </c>
      <c r="I878" s="7">
        <v>18</v>
      </c>
      <c r="J878" s="7"/>
      <c r="K878" s="56" t="s">
        <v>1003</v>
      </c>
      <c r="L878" s="74"/>
      <c r="M878" s="74"/>
      <c r="N878" s="47"/>
    </row>
    <row r="879" spans="1:14" ht="39.950000000000003" customHeight="1">
      <c r="A879" s="152" t="s">
        <v>663</v>
      </c>
      <c r="B879" s="53"/>
      <c r="C879" s="53"/>
      <c r="D879" s="53"/>
      <c r="E879" s="53"/>
      <c r="F879" s="53"/>
      <c r="G879" s="54"/>
      <c r="H879" s="53"/>
      <c r="I879" s="53"/>
      <c r="J879" s="7"/>
      <c r="K879" s="55"/>
      <c r="L879" s="73"/>
      <c r="M879" s="73"/>
      <c r="N879" s="47"/>
    </row>
    <row r="880" spans="1:14" ht="20.100000000000001" customHeight="1">
      <c r="A880" s="153">
        <v>288575</v>
      </c>
      <c r="B880" s="12" t="s">
        <v>664</v>
      </c>
      <c r="C880" s="11" t="s">
        <v>20</v>
      </c>
      <c r="D880" s="4" t="s">
        <v>192</v>
      </c>
      <c r="E880" s="5">
        <v>1</v>
      </c>
      <c r="F880" s="5">
        <v>12</v>
      </c>
      <c r="G880" s="6">
        <v>9.6</v>
      </c>
      <c r="H880" s="5">
        <v>8694340103570</v>
      </c>
      <c r="I880" s="7">
        <v>18</v>
      </c>
      <c r="J880" s="7">
        <v>6.5</v>
      </c>
      <c r="K880" s="56" t="s">
        <v>1005</v>
      </c>
      <c r="L880" s="74"/>
      <c r="M880" s="74"/>
      <c r="N880" s="47"/>
    </row>
    <row r="881" spans="1:14" ht="20.100000000000001" customHeight="1">
      <c r="A881" s="153">
        <v>288576</v>
      </c>
      <c r="B881" s="12" t="s">
        <v>665</v>
      </c>
      <c r="C881" s="11" t="s">
        <v>20</v>
      </c>
      <c r="D881" s="4" t="s">
        <v>192</v>
      </c>
      <c r="E881" s="5">
        <v>1</v>
      </c>
      <c r="F881" s="5">
        <v>24</v>
      </c>
      <c r="G881" s="6">
        <v>6.6</v>
      </c>
      <c r="H881" s="5">
        <v>8694340103587</v>
      </c>
      <c r="I881" s="7">
        <v>18</v>
      </c>
      <c r="J881" s="7">
        <v>4.5</v>
      </c>
      <c r="K881" s="56" t="s">
        <v>1005</v>
      </c>
      <c r="L881" s="74"/>
      <c r="M881" s="74"/>
      <c r="N881" s="47"/>
    </row>
    <row r="882" spans="1:14" ht="20.100000000000001" customHeight="1">
      <c r="A882" s="153">
        <v>288577</v>
      </c>
      <c r="B882" s="12" t="s">
        <v>666</v>
      </c>
      <c r="C882" s="11" t="s">
        <v>80</v>
      </c>
      <c r="D882" s="4" t="s">
        <v>13</v>
      </c>
      <c r="E882" s="5">
        <v>1</v>
      </c>
      <c r="F882" s="5">
        <v>12</v>
      </c>
      <c r="G882" s="6">
        <v>16.600000000000001</v>
      </c>
      <c r="H882" s="5">
        <v>8694340103594</v>
      </c>
      <c r="I882" s="7">
        <v>18</v>
      </c>
      <c r="J882" s="7">
        <v>10.9</v>
      </c>
      <c r="K882" s="56" t="s">
        <v>1005</v>
      </c>
      <c r="L882" s="74"/>
      <c r="M882" s="74"/>
      <c r="N882" s="47"/>
    </row>
    <row r="883" spans="1:14" ht="20.100000000000001" customHeight="1">
      <c r="A883" s="153">
        <v>288578</v>
      </c>
      <c r="B883" s="12" t="s">
        <v>667</v>
      </c>
      <c r="C883" s="11" t="s">
        <v>107</v>
      </c>
      <c r="D883" s="4" t="s">
        <v>13</v>
      </c>
      <c r="E883" s="5">
        <v>24</v>
      </c>
      <c r="F883" s="5">
        <v>48</v>
      </c>
      <c r="G883" s="6">
        <v>12.5</v>
      </c>
      <c r="H883" s="5">
        <v>8694340103600</v>
      </c>
      <c r="I883" s="7">
        <v>18</v>
      </c>
      <c r="J883" s="7">
        <v>7.9</v>
      </c>
      <c r="K883" s="56" t="s">
        <v>1005</v>
      </c>
      <c r="L883" s="74"/>
      <c r="M883" s="74"/>
      <c r="N883" s="47"/>
    </row>
    <row r="884" spans="1:14" ht="20.100000000000001" customHeight="1">
      <c r="A884" s="153">
        <v>288582</v>
      </c>
      <c r="B884" s="12" t="s">
        <v>668</v>
      </c>
      <c r="C884" s="11" t="s">
        <v>82</v>
      </c>
      <c r="D884" s="4" t="s">
        <v>192</v>
      </c>
      <c r="E884" s="5">
        <v>1</v>
      </c>
      <c r="F884" s="5">
        <v>24</v>
      </c>
      <c r="G884" s="6">
        <v>15.6</v>
      </c>
      <c r="H884" s="5">
        <v>8694340103617</v>
      </c>
      <c r="I884" s="7">
        <v>18</v>
      </c>
      <c r="J884" s="7">
        <v>9.9</v>
      </c>
      <c r="K884" s="56" t="s">
        <v>1005</v>
      </c>
      <c r="L884" s="74"/>
      <c r="M884" s="74"/>
      <c r="N884" s="47"/>
    </row>
    <row r="885" spans="1:14" ht="20.100000000000001" customHeight="1">
      <c r="A885" s="153">
        <v>288579</v>
      </c>
      <c r="B885" s="12" t="s">
        <v>669</v>
      </c>
      <c r="C885" s="11" t="s">
        <v>80</v>
      </c>
      <c r="D885" s="4" t="s">
        <v>169</v>
      </c>
      <c r="E885" s="5">
        <v>1</v>
      </c>
      <c r="F885" s="5">
        <v>2</v>
      </c>
      <c r="G885" s="6">
        <v>62.5</v>
      </c>
      <c r="H885" s="5">
        <v>8694340103624</v>
      </c>
      <c r="I885" s="7">
        <v>18</v>
      </c>
      <c r="J885" s="7">
        <f>1.8*24</f>
        <v>43.2</v>
      </c>
      <c r="K885" s="56" t="s">
        <v>1005</v>
      </c>
      <c r="L885" s="74"/>
      <c r="M885" s="74"/>
      <c r="N885" s="47"/>
    </row>
    <row r="886" spans="1:14" ht="20.100000000000001" customHeight="1">
      <c r="A886" s="153">
        <v>289983</v>
      </c>
      <c r="B886" s="12" t="s">
        <v>670</v>
      </c>
      <c r="C886" s="11" t="s">
        <v>144</v>
      </c>
      <c r="D886" s="4" t="s">
        <v>13</v>
      </c>
      <c r="E886" s="5">
        <v>12</v>
      </c>
      <c r="F886" s="5">
        <v>48</v>
      </c>
      <c r="G886" s="6">
        <v>2.5</v>
      </c>
      <c r="H886" s="5">
        <v>8694340081908</v>
      </c>
      <c r="I886" s="7">
        <v>18</v>
      </c>
      <c r="J886" s="7">
        <v>1.8</v>
      </c>
      <c r="K886" s="56" t="s">
        <v>1005</v>
      </c>
      <c r="L886" s="74"/>
      <c r="M886" s="74"/>
      <c r="N886" s="47"/>
    </row>
    <row r="887" spans="1:14" ht="20.100000000000001" customHeight="1">
      <c r="A887" s="153">
        <v>289984</v>
      </c>
      <c r="B887" s="12" t="s">
        <v>670</v>
      </c>
      <c r="C887" s="11" t="s">
        <v>143</v>
      </c>
      <c r="D887" s="4" t="s">
        <v>13</v>
      </c>
      <c r="E887" s="5">
        <v>12</v>
      </c>
      <c r="F887" s="5">
        <v>48</v>
      </c>
      <c r="G887" s="6">
        <v>2.5</v>
      </c>
      <c r="H887" s="5">
        <v>8694340081915</v>
      </c>
      <c r="I887" s="7">
        <v>18</v>
      </c>
      <c r="J887" s="7">
        <v>1.8</v>
      </c>
      <c r="K887" s="56" t="s">
        <v>1005</v>
      </c>
      <c r="L887" s="74"/>
      <c r="M887" s="74"/>
      <c r="N887" s="47"/>
    </row>
    <row r="888" spans="1:14" ht="20.100000000000001" customHeight="1">
      <c r="A888" s="153">
        <v>289985</v>
      </c>
      <c r="B888" s="12" t="s">
        <v>670</v>
      </c>
      <c r="C888" s="11" t="s">
        <v>148</v>
      </c>
      <c r="D888" s="4" t="s">
        <v>13</v>
      </c>
      <c r="E888" s="5">
        <v>12</v>
      </c>
      <c r="F888" s="5">
        <v>48</v>
      </c>
      <c r="G888" s="6">
        <v>2.5</v>
      </c>
      <c r="H888" s="5">
        <v>8694340081922</v>
      </c>
      <c r="I888" s="7">
        <v>18</v>
      </c>
      <c r="J888" s="7">
        <v>1.8</v>
      </c>
      <c r="K888" s="56" t="s">
        <v>1005</v>
      </c>
      <c r="L888" s="74"/>
      <c r="M888" s="74"/>
      <c r="N888" s="47"/>
    </row>
    <row r="889" spans="1:14" ht="20.100000000000001" customHeight="1">
      <c r="A889" s="153">
        <v>289986</v>
      </c>
      <c r="B889" s="12" t="s">
        <v>670</v>
      </c>
      <c r="C889" s="11" t="s">
        <v>146</v>
      </c>
      <c r="D889" s="4" t="s">
        <v>13</v>
      </c>
      <c r="E889" s="5">
        <v>12</v>
      </c>
      <c r="F889" s="5">
        <v>48</v>
      </c>
      <c r="G889" s="6">
        <v>2.5</v>
      </c>
      <c r="H889" s="5">
        <v>8694340081939</v>
      </c>
      <c r="I889" s="7">
        <v>18</v>
      </c>
      <c r="J889" s="7">
        <v>1.8</v>
      </c>
      <c r="K889" s="56" t="s">
        <v>1005</v>
      </c>
      <c r="L889" s="74"/>
      <c r="M889" s="74"/>
      <c r="N889" s="47"/>
    </row>
    <row r="890" spans="1:14" ht="20.100000000000001" customHeight="1">
      <c r="A890" s="153">
        <v>289987</v>
      </c>
      <c r="B890" s="12" t="s">
        <v>670</v>
      </c>
      <c r="C890" s="11" t="s">
        <v>154</v>
      </c>
      <c r="D890" s="4" t="s">
        <v>13</v>
      </c>
      <c r="E890" s="5">
        <v>12</v>
      </c>
      <c r="F890" s="5">
        <v>48</v>
      </c>
      <c r="G890" s="6">
        <v>2.5</v>
      </c>
      <c r="H890" s="5">
        <v>8694340081946</v>
      </c>
      <c r="I890" s="7">
        <v>18</v>
      </c>
      <c r="J890" s="7">
        <v>1.8</v>
      </c>
      <c r="K890" s="56" t="s">
        <v>1005</v>
      </c>
      <c r="L890" s="74"/>
      <c r="M890" s="74"/>
      <c r="N890" s="47"/>
    </row>
    <row r="891" spans="1:14" ht="20.100000000000001" customHeight="1">
      <c r="A891" s="153">
        <v>289988</v>
      </c>
      <c r="B891" s="12" t="s">
        <v>670</v>
      </c>
      <c r="C891" s="11" t="s">
        <v>149</v>
      </c>
      <c r="D891" s="4" t="s">
        <v>13</v>
      </c>
      <c r="E891" s="5">
        <v>12</v>
      </c>
      <c r="F891" s="5">
        <v>48</v>
      </c>
      <c r="G891" s="6">
        <v>2.5</v>
      </c>
      <c r="H891" s="5">
        <v>8694340082110</v>
      </c>
      <c r="I891" s="7">
        <v>18</v>
      </c>
      <c r="J891" s="7">
        <v>1.8</v>
      </c>
      <c r="K891" s="56" t="s">
        <v>1005</v>
      </c>
      <c r="L891" s="74"/>
      <c r="M891" s="74"/>
      <c r="N891" s="47"/>
    </row>
    <row r="892" spans="1:14" ht="20.100000000000001" customHeight="1">
      <c r="A892" s="153">
        <v>289989</v>
      </c>
      <c r="B892" s="12" t="s">
        <v>670</v>
      </c>
      <c r="C892" s="11" t="s">
        <v>145</v>
      </c>
      <c r="D892" s="4" t="s">
        <v>13</v>
      </c>
      <c r="E892" s="5">
        <v>12</v>
      </c>
      <c r="F892" s="5">
        <v>48</v>
      </c>
      <c r="G892" s="6">
        <v>2.5</v>
      </c>
      <c r="H892" s="5">
        <v>8694340081403</v>
      </c>
      <c r="I892" s="7">
        <v>18</v>
      </c>
      <c r="J892" s="7">
        <v>1.8</v>
      </c>
      <c r="K892" s="56" t="s">
        <v>1005</v>
      </c>
      <c r="L892" s="74"/>
      <c r="M892" s="74"/>
      <c r="N892" s="47"/>
    </row>
    <row r="893" spans="1:14" ht="20.100000000000001" customHeight="1">
      <c r="A893" s="153">
        <v>289991</v>
      </c>
      <c r="B893" s="12" t="s">
        <v>670</v>
      </c>
      <c r="C893" s="11" t="s">
        <v>33</v>
      </c>
      <c r="D893" s="4" t="s">
        <v>13</v>
      </c>
      <c r="E893" s="5">
        <v>12</v>
      </c>
      <c r="F893" s="5">
        <v>48</v>
      </c>
      <c r="G893" s="6">
        <v>2.5</v>
      </c>
      <c r="H893" s="5">
        <v>8694340081731</v>
      </c>
      <c r="I893" s="7">
        <v>18</v>
      </c>
      <c r="J893" s="7">
        <v>1.8</v>
      </c>
      <c r="K893" s="56" t="s">
        <v>1005</v>
      </c>
      <c r="L893" s="74"/>
      <c r="M893" s="74"/>
      <c r="N893" s="47"/>
    </row>
    <row r="894" spans="1:14" ht="20.100000000000001" customHeight="1">
      <c r="A894" s="153">
        <v>289992</v>
      </c>
      <c r="B894" s="12" t="s">
        <v>670</v>
      </c>
      <c r="C894" s="11" t="s">
        <v>30</v>
      </c>
      <c r="D894" s="4" t="s">
        <v>13</v>
      </c>
      <c r="E894" s="5">
        <v>12</v>
      </c>
      <c r="F894" s="5">
        <v>48</v>
      </c>
      <c r="G894" s="6">
        <v>2.5</v>
      </c>
      <c r="H894" s="5">
        <v>8694340081748</v>
      </c>
      <c r="I894" s="7">
        <v>18</v>
      </c>
      <c r="J894" s="7">
        <v>1.8</v>
      </c>
      <c r="K894" s="56" t="s">
        <v>1005</v>
      </c>
      <c r="L894" s="74"/>
      <c r="M894" s="74"/>
      <c r="N894" s="47"/>
    </row>
    <row r="895" spans="1:14" ht="20.100000000000001" customHeight="1">
      <c r="A895" s="153">
        <v>289993</v>
      </c>
      <c r="B895" s="12" t="s">
        <v>670</v>
      </c>
      <c r="C895" s="11" t="s">
        <v>147</v>
      </c>
      <c r="D895" s="4" t="s">
        <v>13</v>
      </c>
      <c r="E895" s="5">
        <v>12</v>
      </c>
      <c r="F895" s="5">
        <v>48</v>
      </c>
      <c r="G895" s="6">
        <v>2.5</v>
      </c>
      <c r="H895" s="5">
        <v>8694340081755</v>
      </c>
      <c r="I895" s="7">
        <v>18</v>
      </c>
      <c r="J895" s="7">
        <v>1.8</v>
      </c>
      <c r="K895" s="56" t="s">
        <v>1005</v>
      </c>
      <c r="L895" s="74"/>
      <c r="M895" s="74"/>
      <c r="N895" s="47"/>
    </row>
    <row r="896" spans="1:14" ht="39.950000000000003" customHeight="1">
      <c r="A896" s="152" t="s">
        <v>671</v>
      </c>
      <c r="B896" s="53"/>
      <c r="C896" s="53"/>
      <c r="D896" s="53"/>
      <c r="E896" s="53"/>
      <c r="F896" s="53"/>
      <c r="G896" s="54"/>
      <c r="H896" s="53"/>
      <c r="I896" s="53"/>
      <c r="J896" s="7"/>
      <c r="K896" s="55"/>
      <c r="L896" s="73"/>
      <c r="M896" s="73"/>
      <c r="N896" s="47"/>
    </row>
    <row r="897" spans="1:14" ht="20.100000000000001" customHeight="1">
      <c r="A897" s="153">
        <v>39513</v>
      </c>
      <c r="B897" s="12" t="s">
        <v>672</v>
      </c>
      <c r="C897" s="5" t="s">
        <v>83</v>
      </c>
      <c r="D897" s="4" t="s">
        <v>13</v>
      </c>
      <c r="E897" s="5" t="s">
        <v>83</v>
      </c>
      <c r="F897" s="7">
        <v>40</v>
      </c>
      <c r="G897" s="6">
        <v>10.9</v>
      </c>
      <c r="H897" s="5">
        <v>8694340080925</v>
      </c>
      <c r="I897" s="7">
        <v>18</v>
      </c>
      <c r="J897" s="7"/>
      <c r="K897" s="56" t="s">
        <v>1003</v>
      </c>
      <c r="L897" s="74"/>
      <c r="M897" s="74"/>
      <c r="N897" s="47"/>
    </row>
    <row r="898" spans="1:14" ht="20.100000000000001" customHeight="1">
      <c r="A898" s="153">
        <v>39515</v>
      </c>
      <c r="B898" s="12" t="s">
        <v>673</v>
      </c>
      <c r="C898" s="5" t="s">
        <v>83</v>
      </c>
      <c r="D898" s="4" t="s">
        <v>13</v>
      </c>
      <c r="E898" s="5" t="s">
        <v>83</v>
      </c>
      <c r="F898" s="7">
        <v>40</v>
      </c>
      <c r="G898" s="6">
        <v>12.9</v>
      </c>
      <c r="H898" s="5">
        <v>8694340080932</v>
      </c>
      <c r="I898" s="7">
        <v>18</v>
      </c>
      <c r="J898" s="7"/>
      <c r="K898" s="56" t="s">
        <v>1003</v>
      </c>
      <c r="L898" s="74"/>
      <c r="M898" s="74"/>
      <c r="N898" s="47"/>
    </row>
    <row r="899" spans="1:14" ht="20.100000000000001" customHeight="1">
      <c r="A899" s="153">
        <v>39517</v>
      </c>
      <c r="B899" s="12" t="s">
        <v>674</v>
      </c>
      <c r="C899" s="5" t="s">
        <v>83</v>
      </c>
      <c r="D899" s="4" t="s">
        <v>13</v>
      </c>
      <c r="E899" s="5" t="s">
        <v>83</v>
      </c>
      <c r="F899" s="7">
        <v>20</v>
      </c>
      <c r="G899" s="6">
        <v>15.9</v>
      </c>
      <c r="H899" s="5">
        <v>8694340080949</v>
      </c>
      <c r="I899" s="7">
        <v>18</v>
      </c>
      <c r="J899" s="7"/>
      <c r="K899" s="56" t="s">
        <v>1003</v>
      </c>
      <c r="L899" s="74"/>
      <c r="M899" s="74"/>
      <c r="N899" s="47"/>
    </row>
    <row r="900" spans="1:14" ht="20.100000000000001" customHeight="1">
      <c r="A900" s="153">
        <v>61518</v>
      </c>
      <c r="B900" s="12" t="s">
        <v>675</v>
      </c>
      <c r="C900" s="5" t="s">
        <v>83</v>
      </c>
      <c r="D900" s="4" t="s">
        <v>13</v>
      </c>
      <c r="E900" s="5" t="s">
        <v>83</v>
      </c>
      <c r="F900" s="5">
        <v>20</v>
      </c>
      <c r="G900" s="6">
        <v>24.5</v>
      </c>
      <c r="H900" s="5">
        <v>8694340072678</v>
      </c>
      <c r="I900" s="7">
        <v>18</v>
      </c>
      <c r="J900" s="7"/>
      <c r="K900" s="56" t="s">
        <v>1003</v>
      </c>
      <c r="L900" s="74"/>
      <c r="M900" s="74"/>
      <c r="N900" s="47"/>
    </row>
    <row r="901" spans="1:14" ht="20.100000000000001" customHeight="1">
      <c r="A901" s="153">
        <v>41113</v>
      </c>
      <c r="B901" s="12" t="s">
        <v>676</v>
      </c>
      <c r="C901" s="5" t="s">
        <v>83</v>
      </c>
      <c r="D901" s="4" t="s">
        <v>13</v>
      </c>
      <c r="E901" s="5" t="s">
        <v>83</v>
      </c>
      <c r="F901" s="5">
        <v>20</v>
      </c>
      <c r="G901" s="6">
        <v>29.9</v>
      </c>
      <c r="H901" s="5">
        <v>8694340070087</v>
      </c>
      <c r="I901" s="7">
        <v>18</v>
      </c>
      <c r="J901" s="7"/>
      <c r="K901" s="56" t="s">
        <v>1003</v>
      </c>
      <c r="L901" s="74"/>
      <c r="M901" s="74"/>
      <c r="N901" s="47"/>
    </row>
    <row r="902" spans="1:14" ht="39.950000000000003" customHeight="1">
      <c r="A902" s="152" t="s">
        <v>677</v>
      </c>
      <c r="B902" s="53"/>
      <c r="C902" s="53"/>
      <c r="D902" s="53"/>
      <c r="E902" s="53"/>
      <c r="F902" s="53"/>
      <c r="G902" s="54"/>
      <c r="H902" s="53"/>
      <c r="I902" s="53"/>
      <c r="J902" s="7"/>
      <c r="K902" s="55"/>
      <c r="L902" s="73"/>
      <c r="M902" s="73"/>
      <c r="N902" s="47"/>
    </row>
    <row r="903" spans="1:14" ht="20.100000000000001" customHeight="1">
      <c r="A903" s="153">
        <v>138660</v>
      </c>
      <c r="B903" s="12" t="s">
        <v>678</v>
      </c>
      <c r="C903" s="5" t="s">
        <v>679</v>
      </c>
      <c r="D903" s="4" t="s">
        <v>13</v>
      </c>
      <c r="E903" s="5" t="s">
        <v>83</v>
      </c>
      <c r="F903" s="5">
        <v>25</v>
      </c>
      <c r="G903" s="93">
        <v>59.9</v>
      </c>
      <c r="H903" s="5">
        <v>8694340090856</v>
      </c>
      <c r="I903" s="7">
        <v>18</v>
      </c>
      <c r="J903" s="7"/>
      <c r="K903" s="56" t="s">
        <v>1003</v>
      </c>
      <c r="L903" s="74"/>
      <c r="M903" s="74"/>
      <c r="N903" s="47"/>
    </row>
    <row r="904" spans="1:14" ht="20.100000000000001" customHeight="1">
      <c r="A904" s="153">
        <v>138663</v>
      </c>
      <c r="B904" s="12" t="s">
        <v>678</v>
      </c>
      <c r="C904" s="5" t="s">
        <v>680</v>
      </c>
      <c r="D904" s="4" t="s">
        <v>13</v>
      </c>
      <c r="E904" s="5" t="s">
        <v>83</v>
      </c>
      <c r="F904" s="5">
        <v>20</v>
      </c>
      <c r="G904" s="93">
        <v>160</v>
      </c>
      <c r="H904" s="5">
        <v>8694340090863</v>
      </c>
      <c r="I904" s="7">
        <v>18</v>
      </c>
      <c r="J904" s="7"/>
      <c r="K904" s="56" t="s">
        <v>1003</v>
      </c>
      <c r="L904" s="74"/>
      <c r="M904" s="74"/>
      <c r="N904" s="47"/>
    </row>
    <row r="905" spans="1:14" ht="39.950000000000003" customHeight="1">
      <c r="A905" s="152" t="s">
        <v>682</v>
      </c>
      <c r="B905" s="53"/>
      <c r="C905" s="53"/>
      <c r="D905" s="53"/>
      <c r="E905" s="53"/>
      <c r="F905" s="53"/>
      <c r="G905" s="54"/>
      <c r="H905" s="53"/>
      <c r="I905" s="53"/>
      <c r="J905" s="7"/>
      <c r="K905" s="55"/>
      <c r="L905" s="73"/>
      <c r="M905" s="73"/>
      <c r="N905" s="47"/>
    </row>
    <row r="906" spans="1:14" ht="20.100000000000001" customHeight="1">
      <c r="A906" s="153">
        <v>204774</v>
      </c>
      <c r="B906" s="12" t="s">
        <v>683</v>
      </c>
      <c r="C906" s="3" t="s">
        <v>20</v>
      </c>
      <c r="D906" s="4" t="s">
        <v>13</v>
      </c>
      <c r="E906" s="5">
        <v>12</v>
      </c>
      <c r="F906" s="5">
        <v>240</v>
      </c>
      <c r="G906" s="6">
        <v>5.85</v>
      </c>
      <c r="H906" s="5">
        <v>8694340090092</v>
      </c>
      <c r="I906" s="7">
        <v>8</v>
      </c>
      <c r="J906" s="7"/>
      <c r="K906" s="56" t="s">
        <v>1003</v>
      </c>
      <c r="L906" s="74"/>
      <c r="M906" s="74"/>
      <c r="N906" s="47"/>
    </row>
    <row r="907" spans="1:14" ht="39.950000000000003" customHeight="1">
      <c r="A907" s="152" t="s">
        <v>684</v>
      </c>
      <c r="B907" s="53"/>
      <c r="C907" s="53"/>
      <c r="D907" s="53"/>
      <c r="E907" s="53"/>
      <c r="F907" s="53"/>
      <c r="G907" s="54"/>
      <c r="H907" s="53"/>
      <c r="I907" s="53"/>
      <c r="J907" s="7"/>
      <c r="K907" s="55"/>
      <c r="L907" s="73"/>
      <c r="M907" s="73"/>
      <c r="N907" s="47"/>
    </row>
    <row r="908" spans="1:14" ht="20.100000000000001" customHeight="1">
      <c r="A908" s="153">
        <v>40214</v>
      </c>
      <c r="B908" s="12" t="s">
        <v>685</v>
      </c>
      <c r="C908" s="3" t="s">
        <v>33</v>
      </c>
      <c r="D908" s="4" t="s">
        <v>13</v>
      </c>
      <c r="E908" s="5" t="s">
        <v>83</v>
      </c>
      <c r="F908" s="5" t="s">
        <v>686</v>
      </c>
      <c r="G908" s="6">
        <v>2.4500000000000002</v>
      </c>
      <c r="H908" s="5">
        <v>8694340053219</v>
      </c>
      <c r="I908" s="7">
        <v>18</v>
      </c>
      <c r="J908" s="7"/>
      <c r="K908" s="56" t="s">
        <v>1013</v>
      </c>
      <c r="L908" s="74"/>
      <c r="M908" s="74"/>
      <c r="N908" s="47"/>
    </row>
    <row r="909" spans="1:14" ht="20.100000000000001" customHeight="1">
      <c r="A909" s="153">
        <v>40215</v>
      </c>
      <c r="B909" s="12" t="s">
        <v>685</v>
      </c>
      <c r="C909" s="3" t="s">
        <v>687</v>
      </c>
      <c r="D909" s="4" t="s">
        <v>13</v>
      </c>
      <c r="E909" s="5" t="s">
        <v>83</v>
      </c>
      <c r="F909" s="5" t="s">
        <v>686</v>
      </c>
      <c r="G909" s="6">
        <v>3.5</v>
      </c>
      <c r="H909" s="5">
        <v>8694340053226</v>
      </c>
      <c r="I909" s="7">
        <v>18</v>
      </c>
      <c r="J909" s="7"/>
      <c r="K909" s="56" t="s">
        <v>1013</v>
      </c>
      <c r="L909" s="74"/>
      <c r="M909" s="74"/>
      <c r="N909" s="47"/>
    </row>
    <row r="910" spans="1:14" ht="20.100000000000001" customHeight="1">
      <c r="A910" s="153">
        <v>40216</v>
      </c>
      <c r="B910" s="12" t="s">
        <v>688</v>
      </c>
      <c r="C910" s="3" t="s">
        <v>33</v>
      </c>
      <c r="D910" s="4" t="s">
        <v>13</v>
      </c>
      <c r="E910" s="5" t="s">
        <v>83</v>
      </c>
      <c r="F910" s="5">
        <v>16</v>
      </c>
      <c r="G910" s="6">
        <v>17.2</v>
      </c>
      <c r="H910" s="5">
        <v>8694340053233</v>
      </c>
      <c r="I910" s="7">
        <v>18</v>
      </c>
      <c r="J910" s="7"/>
      <c r="K910" s="56" t="s">
        <v>1013</v>
      </c>
      <c r="L910" s="74"/>
      <c r="M910" s="74"/>
      <c r="N910" s="47"/>
    </row>
    <row r="911" spans="1:14" ht="20.100000000000001" customHeight="1">
      <c r="A911" s="153">
        <v>40218</v>
      </c>
      <c r="B911" s="12" t="s">
        <v>688</v>
      </c>
      <c r="C911" s="3" t="s">
        <v>687</v>
      </c>
      <c r="D911" s="4" t="s">
        <v>13</v>
      </c>
      <c r="E911" s="5" t="s">
        <v>83</v>
      </c>
      <c r="F911" s="5" t="s">
        <v>689</v>
      </c>
      <c r="G911" s="6">
        <v>26.9</v>
      </c>
      <c r="H911" s="5">
        <v>8694340053240</v>
      </c>
      <c r="I911" s="7">
        <v>18</v>
      </c>
      <c r="J911" s="7"/>
      <c r="K911" s="56" t="s">
        <v>1013</v>
      </c>
      <c r="L911" s="74"/>
      <c r="M911" s="74"/>
      <c r="N911" s="47"/>
    </row>
    <row r="912" spans="1:14" ht="39.950000000000003" customHeight="1">
      <c r="A912" s="152" t="s">
        <v>708</v>
      </c>
      <c r="B912" s="53"/>
      <c r="C912" s="53"/>
      <c r="D912" s="53"/>
      <c r="E912" s="53"/>
      <c r="F912" s="53"/>
      <c r="G912" s="54"/>
      <c r="H912" s="53"/>
      <c r="I912" s="53"/>
      <c r="J912" s="7"/>
      <c r="K912" s="55"/>
      <c r="L912" s="73"/>
      <c r="M912" s="73"/>
      <c r="N912" s="47"/>
    </row>
    <row r="913" spans="1:14" ht="20.100000000000001" customHeight="1">
      <c r="A913" s="153">
        <v>45723</v>
      </c>
      <c r="B913" s="12" t="s">
        <v>709</v>
      </c>
      <c r="C913" s="5" t="s">
        <v>83</v>
      </c>
      <c r="D913" s="4" t="s">
        <v>13</v>
      </c>
      <c r="E913" s="5" t="s">
        <v>83</v>
      </c>
      <c r="F913" s="5">
        <v>200</v>
      </c>
      <c r="G913" s="63">
        <v>5.25</v>
      </c>
      <c r="H913" s="5">
        <v>8694340041339</v>
      </c>
      <c r="I913" s="7">
        <v>8</v>
      </c>
      <c r="J913" s="7"/>
      <c r="K913" s="56" t="s">
        <v>1005</v>
      </c>
      <c r="L913" s="74"/>
      <c r="M913" s="74"/>
      <c r="N913" s="47"/>
    </row>
    <row r="914" spans="1:14" ht="20.100000000000001" customHeight="1">
      <c r="A914" s="153">
        <v>90843</v>
      </c>
      <c r="B914" s="2" t="s">
        <v>710</v>
      </c>
      <c r="C914" s="5" t="s">
        <v>83</v>
      </c>
      <c r="D914" s="4" t="s">
        <v>13</v>
      </c>
      <c r="E914" s="5" t="s">
        <v>83</v>
      </c>
      <c r="F914" s="5">
        <v>200</v>
      </c>
      <c r="G914" s="63">
        <v>8.25</v>
      </c>
      <c r="H914" s="16">
        <v>8694340082813</v>
      </c>
      <c r="I914" s="7">
        <v>8</v>
      </c>
      <c r="J914" s="7"/>
      <c r="K914" s="56" t="s">
        <v>1005</v>
      </c>
      <c r="L914" s="74"/>
      <c r="M914" s="74"/>
      <c r="N914" s="47"/>
    </row>
    <row r="915" spans="1:14" ht="20.100000000000001" customHeight="1">
      <c r="A915" s="153">
        <v>45724</v>
      </c>
      <c r="B915" s="2" t="s">
        <v>711</v>
      </c>
      <c r="C915" s="5" t="s">
        <v>83</v>
      </c>
      <c r="D915" s="4" t="s">
        <v>13</v>
      </c>
      <c r="E915" s="5" t="s">
        <v>83</v>
      </c>
      <c r="F915" s="5">
        <v>200</v>
      </c>
      <c r="G915" s="63">
        <v>11.5</v>
      </c>
      <c r="H915" s="16">
        <v>8694340041346</v>
      </c>
      <c r="I915" s="7">
        <v>8</v>
      </c>
      <c r="J915" s="7"/>
      <c r="K915" s="56" t="s">
        <v>1005</v>
      </c>
      <c r="L915" s="74"/>
      <c r="M915" s="74"/>
      <c r="N915" s="47"/>
    </row>
    <row r="916" spans="1:14" ht="20.100000000000001" customHeight="1">
      <c r="A916" s="153">
        <v>45725</v>
      </c>
      <c r="B916" s="2" t="s">
        <v>712</v>
      </c>
      <c r="C916" s="5" t="s">
        <v>83</v>
      </c>
      <c r="D916" s="4" t="s">
        <v>13</v>
      </c>
      <c r="E916" s="5" t="s">
        <v>83</v>
      </c>
      <c r="F916" s="5">
        <v>100</v>
      </c>
      <c r="G916" s="63">
        <v>16.5</v>
      </c>
      <c r="H916" s="16">
        <v>8694340041353</v>
      </c>
      <c r="I916" s="7">
        <v>8</v>
      </c>
      <c r="J916" s="7"/>
      <c r="K916" s="56" t="s">
        <v>1005</v>
      </c>
      <c r="L916" s="74"/>
      <c r="M916" s="74"/>
      <c r="N916" s="47"/>
    </row>
    <row r="917" spans="1:14" ht="20.100000000000001" customHeight="1">
      <c r="A917" s="153">
        <v>45726</v>
      </c>
      <c r="B917" s="2" t="s">
        <v>713</v>
      </c>
      <c r="C917" s="5" t="s">
        <v>83</v>
      </c>
      <c r="D917" s="4" t="s">
        <v>13</v>
      </c>
      <c r="E917" s="5" t="s">
        <v>83</v>
      </c>
      <c r="F917" s="5">
        <v>100</v>
      </c>
      <c r="G917" s="63">
        <v>17.3</v>
      </c>
      <c r="H917" s="16">
        <v>8694340041360</v>
      </c>
      <c r="I917" s="7">
        <v>8</v>
      </c>
      <c r="J917" s="7"/>
      <c r="K917" s="56" t="s">
        <v>1005</v>
      </c>
      <c r="L917" s="74"/>
      <c r="M917" s="74"/>
      <c r="N917" s="47"/>
    </row>
    <row r="918" spans="1:14" ht="20.100000000000001" customHeight="1">
      <c r="A918" s="153">
        <v>45756</v>
      </c>
      <c r="B918" s="2" t="s">
        <v>714</v>
      </c>
      <c r="C918" s="5" t="s">
        <v>83</v>
      </c>
      <c r="D918" s="4" t="s">
        <v>13</v>
      </c>
      <c r="E918" s="5" t="s">
        <v>83</v>
      </c>
      <c r="F918" s="5">
        <v>100</v>
      </c>
      <c r="G918" s="63">
        <v>21.6</v>
      </c>
      <c r="H918" s="16">
        <v>8694340041377</v>
      </c>
      <c r="I918" s="7">
        <v>8</v>
      </c>
      <c r="J918" s="7"/>
      <c r="K918" s="56" t="s">
        <v>1005</v>
      </c>
      <c r="L918" s="74"/>
      <c r="M918" s="74"/>
      <c r="N918" s="47"/>
    </row>
    <row r="919" spans="1:14" ht="20.100000000000001" customHeight="1">
      <c r="A919" s="153">
        <v>45757</v>
      </c>
      <c r="B919" s="2" t="s">
        <v>715</v>
      </c>
      <c r="C919" s="5" t="s">
        <v>83</v>
      </c>
      <c r="D919" s="4" t="s">
        <v>13</v>
      </c>
      <c r="E919" s="5" t="s">
        <v>83</v>
      </c>
      <c r="F919" s="5">
        <v>50</v>
      </c>
      <c r="G919" s="63">
        <v>31.3</v>
      </c>
      <c r="H919" s="16">
        <v>8694340041384</v>
      </c>
      <c r="I919" s="7">
        <v>8</v>
      </c>
      <c r="J919" s="7"/>
      <c r="K919" s="56" t="s">
        <v>1005</v>
      </c>
      <c r="L919" s="74"/>
      <c r="M919" s="74"/>
      <c r="N919" s="47"/>
    </row>
    <row r="920" spans="1:14" ht="20.100000000000001" customHeight="1">
      <c r="A920" s="153">
        <v>45758</v>
      </c>
      <c r="B920" s="2" t="s">
        <v>716</v>
      </c>
      <c r="C920" s="5" t="s">
        <v>83</v>
      </c>
      <c r="D920" s="4" t="s">
        <v>13</v>
      </c>
      <c r="E920" s="5" t="s">
        <v>83</v>
      </c>
      <c r="F920" s="5">
        <v>40</v>
      </c>
      <c r="G920" s="63">
        <v>47.3</v>
      </c>
      <c r="H920" s="16">
        <v>8694340041391</v>
      </c>
      <c r="I920" s="7">
        <v>8</v>
      </c>
      <c r="J920" s="7"/>
      <c r="K920" s="56" t="s">
        <v>1005</v>
      </c>
      <c r="L920" s="74"/>
      <c r="M920" s="74"/>
      <c r="N920" s="47"/>
    </row>
    <row r="921" spans="1:14" ht="20.100000000000001" customHeight="1">
      <c r="A921" s="153">
        <v>67797</v>
      </c>
      <c r="B921" s="2" t="s">
        <v>717</v>
      </c>
      <c r="C921" s="5" t="s">
        <v>83</v>
      </c>
      <c r="D921" s="4" t="s">
        <v>13</v>
      </c>
      <c r="E921" s="5" t="s">
        <v>83</v>
      </c>
      <c r="F921" s="5">
        <v>30</v>
      </c>
      <c r="G921" s="63">
        <v>72.5</v>
      </c>
      <c r="H921" s="16">
        <v>8694340074474</v>
      </c>
      <c r="I921" s="7">
        <v>8</v>
      </c>
      <c r="J921" s="7"/>
      <c r="K921" s="56" t="s">
        <v>1005</v>
      </c>
      <c r="L921" s="74"/>
      <c r="M921" s="74"/>
      <c r="N921" s="47"/>
    </row>
    <row r="922" spans="1:14" ht="20.100000000000001" customHeight="1">
      <c r="A922" s="153">
        <v>67796</v>
      </c>
      <c r="B922" s="2" t="s">
        <v>718</v>
      </c>
      <c r="C922" s="5" t="s">
        <v>83</v>
      </c>
      <c r="D922" s="4" t="s">
        <v>13</v>
      </c>
      <c r="E922" s="5" t="s">
        <v>83</v>
      </c>
      <c r="F922" s="5">
        <v>30</v>
      </c>
      <c r="G922" s="63">
        <v>135</v>
      </c>
      <c r="H922" s="16">
        <v>8694340074498</v>
      </c>
      <c r="I922" s="7">
        <v>8</v>
      </c>
      <c r="J922" s="7"/>
      <c r="K922" s="56" t="s">
        <v>1005</v>
      </c>
      <c r="L922" s="74"/>
      <c r="M922" s="74"/>
      <c r="N922" s="47"/>
    </row>
    <row r="923" spans="1:14" ht="39.950000000000003" customHeight="1">
      <c r="A923" s="152" t="s">
        <v>719</v>
      </c>
      <c r="B923" s="53"/>
      <c r="C923" s="53"/>
      <c r="D923" s="53"/>
      <c r="E923" s="53"/>
      <c r="F923" s="53"/>
      <c r="G923" s="54"/>
      <c r="H923" s="53"/>
      <c r="I923" s="53"/>
      <c r="J923" s="7"/>
      <c r="K923" s="55"/>
      <c r="L923" s="73"/>
      <c r="M923" s="73"/>
      <c r="N923" s="47"/>
    </row>
    <row r="924" spans="1:14" ht="20.100000000000001" customHeight="1">
      <c r="A924" s="153">
        <v>24107</v>
      </c>
      <c r="B924" s="12" t="s">
        <v>720</v>
      </c>
      <c r="C924" s="3" t="s">
        <v>83</v>
      </c>
      <c r="D924" s="4" t="s">
        <v>77</v>
      </c>
      <c r="E924" s="5" t="s">
        <v>83</v>
      </c>
      <c r="F924" s="5">
        <v>250</v>
      </c>
      <c r="G924" s="93">
        <v>2.9</v>
      </c>
      <c r="H924" s="5">
        <v>8694340033051</v>
      </c>
      <c r="I924" s="7">
        <v>18</v>
      </c>
      <c r="J924" s="7"/>
      <c r="K924" s="56" t="s">
        <v>1014</v>
      </c>
      <c r="L924" s="74"/>
      <c r="M924" s="74"/>
      <c r="N924" s="47"/>
    </row>
    <row r="925" spans="1:14" ht="20.100000000000001" customHeight="1">
      <c r="A925" s="153">
        <v>31276</v>
      </c>
      <c r="B925" s="12" t="s">
        <v>721</v>
      </c>
      <c r="C925" s="3" t="s">
        <v>83</v>
      </c>
      <c r="D925" s="4" t="s">
        <v>74</v>
      </c>
      <c r="E925" s="5" t="s">
        <v>83</v>
      </c>
      <c r="F925" s="5">
        <v>40</v>
      </c>
      <c r="G925" s="93">
        <v>23.5</v>
      </c>
      <c r="H925" s="5">
        <v>8694340033501</v>
      </c>
      <c r="I925" s="7">
        <v>18</v>
      </c>
      <c r="J925" s="7"/>
      <c r="K925" s="56" t="s">
        <v>1014</v>
      </c>
      <c r="L925" s="74"/>
      <c r="M925" s="74"/>
      <c r="N925" s="47"/>
    </row>
    <row r="926" spans="1:14" ht="20.100000000000001" customHeight="1">
      <c r="A926" s="153">
        <v>23469</v>
      </c>
      <c r="B926" s="12" t="s">
        <v>722</v>
      </c>
      <c r="C926" s="3" t="s">
        <v>83</v>
      </c>
      <c r="D926" s="4" t="s">
        <v>74</v>
      </c>
      <c r="E926" s="5" t="s">
        <v>83</v>
      </c>
      <c r="F926" s="5">
        <v>20</v>
      </c>
      <c r="G926" s="93">
        <v>47</v>
      </c>
      <c r="H926" s="5">
        <v>8694340033105</v>
      </c>
      <c r="I926" s="7">
        <v>18</v>
      </c>
      <c r="J926" s="7"/>
      <c r="K926" s="56" t="s">
        <v>1014</v>
      </c>
      <c r="L926" s="74"/>
      <c r="M926" s="74"/>
      <c r="N926" s="47"/>
    </row>
    <row r="927" spans="1:14" ht="39.950000000000003" customHeight="1">
      <c r="A927" s="152" t="s">
        <v>723</v>
      </c>
      <c r="B927" s="53"/>
      <c r="C927" s="53"/>
      <c r="D927" s="53"/>
      <c r="E927" s="53"/>
      <c r="F927" s="53"/>
      <c r="G927" s="54"/>
      <c r="H927" s="53"/>
      <c r="I927" s="53"/>
      <c r="J927" s="7"/>
      <c r="K927" s="55"/>
      <c r="L927" s="73"/>
      <c r="M927" s="73"/>
      <c r="N927" s="47"/>
    </row>
    <row r="928" spans="1:14" ht="20.100000000000001" customHeight="1">
      <c r="A928" s="153">
        <v>11593</v>
      </c>
      <c r="B928" s="12" t="s">
        <v>724</v>
      </c>
      <c r="C928" s="3" t="s">
        <v>52</v>
      </c>
      <c r="D928" s="4" t="s">
        <v>188</v>
      </c>
      <c r="E928" s="5">
        <v>12</v>
      </c>
      <c r="F928" s="5">
        <v>24</v>
      </c>
      <c r="G928" s="6">
        <v>28.5</v>
      </c>
      <c r="H928" s="5">
        <v>8694340072319</v>
      </c>
      <c r="I928" s="7">
        <v>18</v>
      </c>
      <c r="J928" s="7"/>
      <c r="K928" s="56" t="s">
        <v>1003</v>
      </c>
      <c r="L928" s="74"/>
      <c r="M928" s="74"/>
      <c r="N928" s="47"/>
    </row>
    <row r="929" spans="1:14" ht="20.100000000000001" customHeight="1">
      <c r="A929" s="153">
        <v>10350</v>
      </c>
      <c r="B929" s="12" t="s">
        <v>725</v>
      </c>
      <c r="C929" s="3" t="s">
        <v>52</v>
      </c>
      <c r="D929" s="4" t="s">
        <v>188</v>
      </c>
      <c r="E929" s="5">
        <v>30</v>
      </c>
      <c r="F929" s="5">
        <v>60</v>
      </c>
      <c r="G929" s="6">
        <v>6.6</v>
      </c>
      <c r="H929" s="5">
        <v>8694340072326</v>
      </c>
      <c r="I929" s="7">
        <v>18</v>
      </c>
      <c r="J929" s="7"/>
      <c r="K929" s="56" t="s">
        <v>1003</v>
      </c>
      <c r="L929" s="74"/>
      <c r="M929" s="74"/>
      <c r="N929" s="47"/>
    </row>
    <row r="930" spans="1:14" ht="20.100000000000001" customHeight="1">
      <c r="A930" s="153">
        <v>92365</v>
      </c>
      <c r="B930" s="12" t="s">
        <v>725</v>
      </c>
      <c r="C930" s="3" t="s">
        <v>687</v>
      </c>
      <c r="D930" s="4" t="s">
        <v>188</v>
      </c>
      <c r="E930" s="5">
        <v>30</v>
      </c>
      <c r="F930" s="5">
        <v>60</v>
      </c>
      <c r="G930" s="6">
        <v>7.8</v>
      </c>
      <c r="H930" s="5">
        <v>8694340085784</v>
      </c>
      <c r="I930" s="7">
        <v>18</v>
      </c>
      <c r="J930" s="7"/>
      <c r="K930" s="56" t="s">
        <v>1003</v>
      </c>
      <c r="L930" s="74"/>
      <c r="M930" s="74"/>
      <c r="N930" s="47"/>
    </row>
    <row r="931" spans="1:14" ht="20.100000000000001" customHeight="1">
      <c r="A931" s="153">
        <v>139764</v>
      </c>
      <c r="B931" s="12" t="s">
        <v>725</v>
      </c>
      <c r="C931" s="3" t="s">
        <v>726</v>
      </c>
      <c r="D931" s="4" t="s">
        <v>188</v>
      </c>
      <c r="E931" s="5">
        <v>30</v>
      </c>
      <c r="F931" s="5">
        <v>60</v>
      </c>
      <c r="G931" s="6">
        <v>7.8</v>
      </c>
      <c r="H931" s="5">
        <v>8694340091198</v>
      </c>
      <c r="I931" s="7">
        <v>18</v>
      </c>
      <c r="J931" s="7"/>
      <c r="K931" s="56" t="s">
        <v>1003</v>
      </c>
      <c r="L931" s="74"/>
      <c r="M931" s="74"/>
      <c r="N931" s="47"/>
    </row>
    <row r="932" spans="1:14" ht="20.100000000000001" customHeight="1">
      <c r="A932" s="153">
        <v>159596</v>
      </c>
      <c r="B932" s="12" t="s">
        <v>725</v>
      </c>
      <c r="C932" s="3" t="s">
        <v>727</v>
      </c>
      <c r="D932" s="4" t="s">
        <v>188</v>
      </c>
      <c r="E932" s="5">
        <v>30</v>
      </c>
      <c r="F932" s="5">
        <v>60</v>
      </c>
      <c r="G932" s="6">
        <v>7.8</v>
      </c>
      <c r="H932" s="5">
        <v>8694340995656</v>
      </c>
      <c r="I932" s="7">
        <v>18</v>
      </c>
      <c r="J932" s="7"/>
      <c r="K932" s="56" t="s">
        <v>1003</v>
      </c>
      <c r="L932" s="74"/>
      <c r="M932" s="74"/>
      <c r="N932" s="47"/>
    </row>
    <row r="933" spans="1:14" ht="39.950000000000003" customHeight="1">
      <c r="A933" s="152" t="s">
        <v>728</v>
      </c>
      <c r="B933" s="53"/>
      <c r="C933" s="53"/>
      <c r="D933" s="53"/>
      <c r="E933" s="53"/>
      <c r="F933" s="53"/>
      <c r="G933" s="54"/>
      <c r="H933" s="53"/>
      <c r="I933" s="53"/>
      <c r="J933" s="7"/>
      <c r="K933" s="55"/>
      <c r="L933" s="73"/>
      <c r="M933" s="73"/>
      <c r="N933" s="47"/>
    </row>
    <row r="934" spans="1:14" ht="20.100000000000001" customHeight="1">
      <c r="A934" s="153">
        <v>29641</v>
      </c>
      <c r="B934" s="12" t="s">
        <v>729</v>
      </c>
      <c r="C934" s="3" t="s">
        <v>52</v>
      </c>
      <c r="D934" s="4" t="s">
        <v>77</v>
      </c>
      <c r="E934" s="5" t="s">
        <v>83</v>
      </c>
      <c r="F934" s="5">
        <v>20</v>
      </c>
      <c r="G934" s="6">
        <v>52</v>
      </c>
      <c r="H934" s="5">
        <v>8694340061504</v>
      </c>
      <c r="I934" s="7">
        <v>18</v>
      </c>
      <c r="J934" s="7"/>
      <c r="K934" s="56" t="s">
        <v>1003</v>
      </c>
      <c r="L934" s="74"/>
      <c r="M934" s="74"/>
      <c r="N934" s="47"/>
    </row>
    <row r="935" spans="1:14" ht="39.950000000000003" customHeight="1">
      <c r="A935" s="152" t="s">
        <v>738</v>
      </c>
      <c r="B935" s="53"/>
      <c r="C935" s="53"/>
      <c r="D935" s="53"/>
      <c r="E935" s="53"/>
      <c r="F935" s="53"/>
      <c r="G935" s="54"/>
      <c r="H935" s="53"/>
      <c r="I935" s="53"/>
      <c r="J935" s="7"/>
      <c r="K935" s="55"/>
      <c r="L935" s="73"/>
      <c r="M935" s="73"/>
      <c r="N935" s="47"/>
    </row>
    <row r="936" spans="1:14" ht="20.100000000000001" customHeight="1">
      <c r="A936" s="153">
        <v>10394</v>
      </c>
      <c r="B936" s="12" t="s">
        <v>739</v>
      </c>
      <c r="C936" s="3" t="s">
        <v>83</v>
      </c>
      <c r="D936" s="4" t="s">
        <v>13</v>
      </c>
      <c r="E936" s="5">
        <v>50</v>
      </c>
      <c r="F936" s="5">
        <v>600</v>
      </c>
      <c r="G936" s="6">
        <v>1.1000000000000001</v>
      </c>
      <c r="H936" s="5">
        <v>8694340054506</v>
      </c>
      <c r="I936" s="7">
        <v>18</v>
      </c>
      <c r="J936" s="7"/>
      <c r="K936" s="56" t="s">
        <v>1003</v>
      </c>
      <c r="L936" s="74"/>
      <c r="M936" s="74"/>
      <c r="N936" s="47"/>
    </row>
    <row r="937" spans="1:14" ht="20.100000000000001" customHeight="1">
      <c r="A937" s="153">
        <v>11147</v>
      </c>
      <c r="B937" s="12" t="s">
        <v>740</v>
      </c>
      <c r="C937" s="3" t="s">
        <v>83</v>
      </c>
      <c r="D937" s="4" t="s">
        <v>13</v>
      </c>
      <c r="E937" s="5">
        <v>50</v>
      </c>
      <c r="F937" s="5">
        <v>600</v>
      </c>
      <c r="G937" s="6">
        <v>1.3</v>
      </c>
      <c r="H937" s="5">
        <v>8694340055275</v>
      </c>
      <c r="I937" s="7">
        <v>18</v>
      </c>
      <c r="J937" s="7"/>
      <c r="K937" s="56" t="s">
        <v>1003</v>
      </c>
      <c r="L937" s="74"/>
      <c r="M937" s="74"/>
      <c r="N937" s="47"/>
    </row>
    <row r="938" spans="1:14" ht="39.950000000000003" customHeight="1">
      <c r="A938" s="170" t="s">
        <v>1107</v>
      </c>
      <c r="B938" s="170"/>
      <c r="C938" s="170"/>
      <c r="D938" s="170"/>
      <c r="E938" s="170"/>
      <c r="F938" s="170"/>
      <c r="G938" s="170"/>
      <c r="H938" s="170"/>
      <c r="I938" s="170"/>
      <c r="J938" s="7"/>
      <c r="K938" s="64"/>
      <c r="L938" s="79"/>
      <c r="M938" s="79"/>
      <c r="N938" s="47"/>
    </row>
    <row r="939" spans="1:14" ht="39.950000000000003" customHeight="1">
      <c r="A939" s="152" t="s">
        <v>690</v>
      </c>
      <c r="B939" s="53"/>
      <c r="C939" s="53"/>
      <c r="D939" s="53"/>
      <c r="E939" s="53"/>
      <c r="F939" s="53"/>
      <c r="G939" s="54"/>
      <c r="H939" s="53"/>
      <c r="I939" s="53"/>
      <c r="J939" s="7"/>
      <c r="K939" s="55"/>
      <c r="L939" s="73"/>
      <c r="M939" s="73"/>
      <c r="N939" s="47"/>
    </row>
    <row r="940" spans="1:14" ht="20.100000000000001" customHeight="1">
      <c r="A940" s="153">
        <v>257943</v>
      </c>
      <c r="B940" s="12" t="s">
        <v>691</v>
      </c>
      <c r="C940" s="3" t="s">
        <v>30</v>
      </c>
      <c r="D940" s="4" t="s">
        <v>13</v>
      </c>
      <c r="E940" s="5" t="s">
        <v>83</v>
      </c>
      <c r="F940" s="5">
        <v>25</v>
      </c>
      <c r="G940" s="6">
        <v>8.5</v>
      </c>
      <c r="H940" s="5">
        <v>8694340102115</v>
      </c>
      <c r="I940" s="7">
        <v>8</v>
      </c>
      <c r="J940" s="7"/>
      <c r="K940" s="56" t="s">
        <v>1005</v>
      </c>
      <c r="L940" s="74"/>
      <c r="M940" s="74"/>
      <c r="N940" s="47"/>
    </row>
    <row r="941" spans="1:14" ht="20.100000000000001" customHeight="1">
      <c r="A941" s="153">
        <v>257945</v>
      </c>
      <c r="B941" s="12" t="s">
        <v>691</v>
      </c>
      <c r="C941" s="3" t="s">
        <v>143</v>
      </c>
      <c r="D941" s="4" t="s">
        <v>13</v>
      </c>
      <c r="E941" s="5" t="s">
        <v>83</v>
      </c>
      <c r="F941" s="5">
        <v>25</v>
      </c>
      <c r="G941" s="6">
        <v>8.5</v>
      </c>
      <c r="H941" s="5">
        <v>8694340102122</v>
      </c>
      <c r="I941" s="7">
        <v>8</v>
      </c>
      <c r="J941" s="7"/>
      <c r="K941" s="56" t="s">
        <v>1005</v>
      </c>
      <c r="L941" s="74"/>
      <c r="M941" s="74"/>
      <c r="N941" s="47"/>
    </row>
    <row r="942" spans="1:14" ht="20.100000000000001" customHeight="1">
      <c r="A942" s="153">
        <v>257946</v>
      </c>
      <c r="B942" s="12" t="s">
        <v>691</v>
      </c>
      <c r="C942" s="3" t="s">
        <v>144</v>
      </c>
      <c r="D942" s="4" t="s">
        <v>13</v>
      </c>
      <c r="E942" s="5" t="s">
        <v>83</v>
      </c>
      <c r="F942" s="5">
        <v>25</v>
      </c>
      <c r="G942" s="6">
        <v>8.5</v>
      </c>
      <c r="H942" s="5">
        <v>8694340102139</v>
      </c>
      <c r="I942" s="7">
        <v>8</v>
      </c>
      <c r="J942" s="7"/>
      <c r="K942" s="56" t="s">
        <v>1005</v>
      </c>
      <c r="L942" s="74"/>
      <c r="M942" s="74"/>
      <c r="N942" s="47"/>
    </row>
    <row r="943" spans="1:14" ht="20.100000000000001" customHeight="1">
      <c r="A943" s="153">
        <v>257947</v>
      </c>
      <c r="B943" s="12" t="s">
        <v>691</v>
      </c>
      <c r="C943" s="3" t="s">
        <v>154</v>
      </c>
      <c r="D943" s="4" t="s">
        <v>13</v>
      </c>
      <c r="E943" s="5" t="s">
        <v>83</v>
      </c>
      <c r="F943" s="5">
        <v>25</v>
      </c>
      <c r="G943" s="6">
        <v>8.5</v>
      </c>
      <c r="H943" s="5">
        <v>8694340102498</v>
      </c>
      <c r="I943" s="7">
        <v>8</v>
      </c>
      <c r="J943" s="7"/>
      <c r="K943" s="56" t="s">
        <v>1005</v>
      </c>
      <c r="L943" s="74"/>
      <c r="M943" s="74"/>
      <c r="N943" s="47"/>
    </row>
    <row r="944" spans="1:14" ht="39.950000000000003" customHeight="1">
      <c r="A944" s="152" t="s">
        <v>1099</v>
      </c>
      <c r="B944" s="53"/>
      <c r="C944" s="53"/>
      <c r="D944" s="53"/>
      <c r="E944" s="53"/>
      <c r="F944" s="53"/>
      <c r="G944" s="54"/>
      <c r="H944" s="53"/>
      <c r="I944" s="53"/>
      <c r="J944" s="7"/>
      <c r="K944" s="55"/>
      <c r="L944" s="73"/>
      <c r="M944" s="73"/>
      <c r="N944" s="47"/>
    </row>
    <row r="945" spans="1:14" ht="20.100000000000001" customHeight="1">
      <c r="A945" s="153">
        <v>273687</v>
      </c>
      <c r="B945" s="12" t="s">
        <v>692</v>
      </c>
      <c r="C945" s="3" t="s">
        <v>693</v>
      </c>
      <c r="D945" s="4" t="s">
        <v>13</v>
      </c>
      <c r="E945" s="5" t="s">
        <v>83</v>
      </c>
      <c r="F945" s="5">
        <v>25</v>
      </c>
      <c r="G945" s="6">
        <v>12.9</v>
      </c>
      <c r="H945" s="5">
        <v>8694340102511</v>
      </c>
      <c r="I945" s="7">
        <v>8</v>
      </c>
      <c r="J945" s="7"/>
      <c r="K945" s="56" t="s">
        <v>1005</v>
      </c>
      <c r="L945" s="74"/>
      <c r="M945" s="74"/>
      <c r="N945" s="47"/>
    </row>
    <row r="946" spans="1:14" ht="20.100000000000001" customHeight="1">
      <c r="A946" s="153">
        <v>273688</v>
      </c>
      <c r="B946" s="12" t="s">
        <v>694</v>
      </c>
      <c r="C946" s="3" t="s">
        <v>695</v>
      </c>
      <c r="D946" s="4" t="s">
        <v>13</v>
      </c>
      <c r="E946" s="5" t="s">
        <v>83</v>
      </c>
      <c r="F946" s="5">
        <v>25</v>
      </c>
      <c r="G946" s="6">
        <v>12.9</v>
      </c>
      <c r="H946" s="5">
        <v>8694340102528</v>
      </c>
      <c r="I946" s="7">
        <v>8</v>
      </c>
      <c r="J946" s="7"/>
      <c r="K946" s="56" t="s">
        <v>1005</v>
      </c>
      <c r="L946" s="74"/>
      <c r="M946" s="74"/>
      <c r="N946" s="47"/>
    </row>
    <row r="947" spans="1:14" ht="20.100000000000001" customHeight="1">
      <c r="A947" s="153">
        <v>273689</v>
      </c>
      <c r="B947" s="12" t="s">
        <v>696</v>
      </c>
      <c r="C947" s="3" t="s">
        <v>697</v>
      </c>
      <c r="D947" s="4" t="s">
        <v>13</v>
      </c>
      <c r="E947" s="5" t="s">
        <v>83</v>
      </c>
      <c r="F947" s="5">
        <v>25</v>
      </c>
      <c r="G947" s="6">
        <v>12.9</v>
      </c>
      <c r="H947" s="5">
        <v>8694340102535</v>
      </c>
      <c r="I947" s="7">
        <v>8</v>
      </c>
      <c r="J947" s="7"/>
      <c r="K947" s="56" t="s">
        <v>1005</v>
      </c>
      <c r="L947" s="74"/>
      <c r="M947" s="74"/>
      <c r="N947" s="47"/>
    </row>
    <row r="948" spans="1:14" ht="20.100000000000001" customHeight="1">
      <c r="A948" s="153">
        <v>273690</v>
      </c>
      <c r="B948" s="12" t="s">
        <v>698</v>
      </c>
      <c r="C948" s="3" t="s">
        <v>699</v>
      </c>
      <c r="D948" s="4" t="s">
        <v>13</v>
      </c>
      <c r="E948" s="5" t="s">
        <v>83</v>
      </c>
      <c r="F948" s="5">
        <v>25</v>
      </c>
      <c r="G948" s="6">
        <v>12.9</v>
      </c>
      <c r="H948" s="5">
        <v>8694340102542</v>
      </c>
      <c r="I948" s="7">
        <v>8</v>
      </c>
      <c r="J948" s="7"/>
      <c r="K948" s="56" t="s">
        <v>1005</v>
      </c>
      <c r="L948" s="74"/>
      <c r="M948" s="74"/>
      <c r="N948" s="47"/>
    </row>
    <row r="949" spans="1:14" ht="20.100000000000001" customHeight="1">
      <c r="A949" s="153">
        <v>289313</v>
      </c>
      <c r="B949" s="12" t="s">
        <v>700</v>
      </c>
      <c r="C949" s="3" t="s">
        <v>701</v>
      </c>
      <c r="D949" s="4" t="s">
        <v>13</v>
      </c>
      <c r="E949" s="5" t="s">
        <v>83</v>
      </c>
      <c r="F949" s="5">
        <v>25</v>
      </c>
      <c r="G949" s="6">
        <v>12.9</v>
      </c>
      <c r="H949" s="5">
        <v>8694340084138</v>
      </c>
      <c r="I949" s="7">
        <v>8</v>
      </c>
      <c r="J949" s="7"/>
      <c r="K949" s="56" t="s">
        <v>1005</v>
      </c>
      <c r="L949" s="74"/>
      <c r="M949" s="74"/>
      <c r="N949" s="47"/>
    </row>
    <row r="950" spans="1:14" ht="20.100000000000001" customHeight="1">
      <c r="A950" s="153">
        <v>289314</v>
      </c>
      <c r="B950" s="12" t="s">
        <v>702</v>
      </c>
      <c r="C950" s="3" t="s">
        <v>703</v>
      </c>
      <c r="D950" s="4" t="s">
        <v>13</v>
      </c>
      <c r="E950" s="5" t="s">
        <v>83</v>
      </c>
      <c r="F950" s="5">
        <v>25</v>
      </c>
      <c r="G950" s="6">
        <v>12.9</v>
      </c>
      <c r="H950" s="5">
        <v>8694340084145</v>
      </c>
      <c r="I950" s="7">
        <v>8</v>
      </c>
      <c r="J950" s="7"/>
      <c r="K950" s="56" t="s">
        <v>1005</v>
      </c>
      <c r="L950" s="74"/>
      <c r="M950" s="74"/>
      <c r="N950" s="47"/>
    </row>
    <row r="951" spans="1:14" ht="20.100000000000001" customHeight="1">
      <c r="A951" s="153">
        <v>289315</v>
      </c>
      <c r="B951" s="12" t="s">
        <v>704</v>
      </c>
      <c r="C951" s="3" t="s">
        <v>705</v>
      </c>
      <c r="D951" s="4" t="s">
        <v>13</v>
      </c>
      <c r="E951" s="5" t="s">
        <v>83</v>
      </c>
      <c r="F951" s="5">
        <v>25</v>
      </c>
      <c r="G951" s="6">
        <v>12.9</v>
      </c>
      <c r="H951" s="5">
        <v>8694340084152</v>
      </c>
      <c r="I951" s="7">
        <v>8</v>
      </c>
      <c r="J951" s="7"/>
      <c r="K951" s="56" t="s">
        <v>1005</v>
      </c>
      <c r="L951" s="74"/>
      <c r="M951" s="74"/>
      <c r="N951" s="47"/>
    </row>
    <row r="952" spans="1:14" ht="20.100000000000001" customHeight="1">
      <c r="A952" s="153">
        <v>289316</v>
      </c>
      <c r="B952" s="12" t="s">
        <v>706</v>
      </c>
      <c r="C952" s="3" t="s">
        <v>707</v>
      </c>
      <c r="D952" s="4" t="s">
        <v>13</v>
      </c>
      <c r="E952" s="5" t="s">
        <v>83</v>
      </c>
      <c r="F952" s="5">
        <v>25</v>
      </c>
      <c r="G952" s="6">
        <v>12.9</v>
      </c>
      <c r="H952" s="5">
        <v>8694340084169</v>
      </c>
      <c r="I952" s="7">
        <v>8</v>
      </c>
      <c r="J952" s="7"/>
      <c r="K952" s="56" t="s">
        <v>1005</v>
      </c>
      <c r="L952" s="74"/>
      <c r="M952" s="74"/>
      <c r="N952" s="47"/>
    </row>
    <row r="953" spans="1:14" ht="39.950000000000003" customHeight="1">
      <c r="A953" s="152" t="s">
        <v>730</v>
      </c>
      <c r="B953" s="53"/>
      <c r="C953" s="53"/>
      <c r="D953" s="53"/>
      <c r="E953" s="53"/>
      <c r="F953" s="53"/>
      <c r="G953" s="54"/>
      <c r="H953" s="53"/>
      <c r="I953" s="53"/>
      <c r="J953" s="7"/>
      <c r="K953" s="55"/>
      <c r="L953" s="73"/>
      <c r="M953" s="73"/>
      <c r="N953" s="47"/>
    </row>
    <row r="954" spans="1:14" ht="20.100000000000001" customHeight="1">
      <c r="A954" s="153">
        <v>139300</v>
      </c>
      <c r="B954" s="12" t="s">
        <v>731</v>
      </c>
      <c r="C954" s="3" t="s">
        <v>83</v>
      </c>
      <c r="D954" s="4" t="s">
        <v>188</v>
      </c>
      <c r="E954" s="5" t="s">
        <v>83</v>
      </c>
      <c r="F954" s="5">
        <v>240</v>
      </c>
      <c r="G954" s="6">
        <v>0.9</v>
      </c>
      <c r="H954" s="5">
        <v>8694340090818</v>
      </c>
      <c r="I954" s="7">
        <v>18</v>
      </c>
      <c r="J954" s="7"/>
      <c r="K954" s="56" t="s">
        <v>1005</v>
      </c>
      <c r="L954" s="74"/>
      <c r="M954" s="74"/>
      <c r="N954" s="47"/>
    </row>
    <row r="955" spans="1:14" ht="20.100000000000001" customHeight="1">
      <c r="A955" s="153">
        <v>139303</v>
      </c>
      <c r="B955" s="12" t="s">
        <v>732</v>
      </c>
      <c r="C955" s="5" t="s">
        <v>83</v>
      </c>
      <c r="D955" s="4" t="s">
        <v>188</v>
      </c>
      <c r="E955" s="5" t="s">
        <v>83</v>
      </c>
      <c r="F955" s="5">
        <v>240</v>
      </c>
      <c r="G955" s="6">
        <v>1.1000000000000001</v>
      </c>
      <c r="H955" s="5">
        <v>8694340090825</v>
      </c>
      <c r="I955" s="7">
        <v>18</v>
      </c>
      <c r="J955" s="7"/>
      <c r="K955" s="56" t="s">
        <v>1005</v>
      </c>
      <c r="L955" s="74"/>
      <c r="M955" s="74"/>
      <c r="N955" s="47"/>
    </row>
    <row r="956" spans="1:14" ht="20.100000000000001" customHeight="1">
      <c r="A956" s="153">
        <v>139307</v>
      </c>
      <c r="B956" s="12" t="s">
        <v>733</v>
      </c>
      <c r="C956" s="5" t="s">
        <v>83</v>
      </c>
      <c r="D956" s="4" t="s">
        <v>188</v>
      </c>
      <c r="E956" s="5" t="s">
        <v>83</v>
      </c>
      <c r="F956" s="5">
        <v>200</v>
      </c>
      <c r="G956" s="6">
        <v>1.5</v>
      </c>
      <c r="H956" s="5">
        <v>8694340090887</v>
      </c>
      <c r="I956" s="7">
        <v>18</v>
      </c>
      <c r="J956" s="7"/>
      <c r="K956" s="56" t="s">
        <v>1005</v>
      </c>
      <c r="L956" s="74"/>
      <c r="M956" s="74"/>
      <c r="N956" s="47"/>
    </row>
    <row r="957" spans="1:14" ht="20.100000000000001" customHeight="1">
      <c r="A957" s="153">
        <v>139308</v>
      </c>
      <c r="B957" s="12" t="s">
        <v>734</v>
      </c>
      <c r="C957" s="3" t="s">
        <v>83</v>
      </c>
      <c r="D957" s="4" t="s">
        <v>188</v>
      </c>
      <c r="E957" s="5" t="s">
        <v>83</v>
      </c>
      <c r="F957" s="5">
        <v>120</v>
      </c>
      <c r="G957" s="6">
        <v>1.65</v>
      </c>
      <c r="H957" s="5">
        <v>8694340090931</v>
      </c>
      <c r="I957" s="7">
        <v>18</v>
      </c>
      <c r="J957" s="7"/>
      <c r="K957" s="56" t="s">
        <v>1005</v>
      </c>
      <c r="L957" s="74"/>
      <c r="M957" s="74"/>
      <c r="N957" s="47"/>
    </row>
    <row r="958" spans="1:14" ht="20.100000000000001" customHeight="1">
      <c r="A958" s="153">
        <v>139309</v>
      </c>
      <c r="B958" s="12" t="s">
        <v>735</v>
      </c>
      <c r="C958" s="5" t="s">
        <v>83</v>
      </c>
      <c r="D958" s="4" t="s">
        <v>188</v>
      </c>
      <c r="E958" s="5" t="s">
        <v>83</v>
      </c>
      <c r="F958" s="5">
        <v>120</v>
      </c>
      <c r="G958" s="6">
        <v>2.35</v>
      </c>
      <c r="H958" s="5">
        <v>8694340090948</v>
      </c>
      <c r="I958" s="7">
        <v>18</v>
      </c>
      <c r="J958" s="7"/>
      <c r="K958" s="56" t="s">
        <v>1005</v>
      </c>
      <c r="L958" s="74"/>
      <c r="M958" s="74"/>
      <c r="N958" s="47"/>
    </row>
    <row r="959" spans="1:14" ht="20.100000000000001" customHeight="1">
      <c r="A959" s="153">
        <v>141842</v>
      </c>
      <c r="B959" s="12" t="s">
        <v>736</v>
      </c>
      <c r="C959" s="3" t="s">
        <v>83</v>
      </c>
      <c r="D959" s="4" t="s">
        <v>188</v>
      </c>
      <c r="E959" s="5" t="s">
        <v>83</v>
      </c>
      <c r="F959" s="5">
        <v>120</v>
      </c>
      <c r="G959" s="6">
        <v>3.3</v>
      </c>
      <c r="H959" s="5">
        <v>8694340091594</v>
      </c>
      <c r="I959" s="7">
        <v>18</v>
      </c>
      <c r="J959" s="7"/>
      <c r="K959" s="56" t="s">
        <v>1005</v>
      </c>
      <c r="L959" s="74"/>
      <c r="M959" s="74"/>
      <c r="N959" s="47"/>
    </row>
    <row r="960" spans="1:14" ht="20.100000000000001" customHeight="1">
      <c r="A960" s="153">
        <v>141844</v>
      </c>
      <c r="B960" s="12" t="s">
        <v>737</v>
      </c>
      <c r="C960" s="5" t="s">
        <v>83</v>
      </c>
      <c r="D960" s="4" t="s">
        <v>188</v>
      </c>
      <c r="E960" s="5" t="s">
        <v>83</v>
      </c>
      <c r="F960" s="5">
        <v>120</v>
      </c>
      <c r="G960" s="6">
        <v>4.3</v>
      </c>
      <c r="H960" s="5">
        <v>8694340091709</v>
      </c>
      <c r="I960" s="7">
        <v>18</v>
      </c>
      <c r="J960" s="7"/>
      <c r="K960" s="56" t="s">
        <v>1005</v>
      </c>
      <c r="L960" s="74"/>
      <c r="M960" s="74"/>
      <c r="N960" s="47"/>
    </row>
    <row r="961" spans="1:14" ht="39.950000000000003" customHeight="1">
      <c r="A961" s="152" t="s">
        <v>455</v>
      </c>
      <c r="B961" s="53"/>
      <c r="C961" s="53"/>
      <c r="D961" s="53"/>
      <c r="E961" s="53"/>
      <c r="F961" s="53"/>
      <c r="G961" s="54"/>
      <c r="H961" s="53"/>
      <c r="I961" s="53"/>
      <c r="J961" s="7"/>
      <c r="K961" s="55"/>
      <c r="L961" s="73"/>
      <c r="M961" s="73"/>
      <c r="N961" s="47"/>
    </row>
    <row r="962" spans="1:14" ht="20.100000000000001" customHeight="1">
      <c r="A962" s="153">
        <v>193483</v>
      </c>
      <c r="B962" s="12" t="s">
        <v>456</v>
      </c>
      <c r="C962" s="5" t="s">
        <v>52</v>
      </c>
      <c r="D962" s="4" t="s">
        <v>169</v>
      </c>
      <c r="E962" s="5" t="s">
        <v>83</v>
      </c>
      <c r="F962" s="5">
        <v>4</v>
      </c>
      <c r="G962" s="6">
        <v>68</v>
      </c>
      <c r="H962" s="5">
        <v>8694340095394</v>
      </c>
      <c r="I962" s="7">
        <v>18</v>
      </c>
      <c r="J962" s="7"/>
      <c r="K962" s="56" t="s">
        <v>1005</v>
      </c>
      <c r="L962" s="74"/>
      <c r="M962" s="74"/>
      <c r="N962" s="47"/>
    </row>
    <row r="963" spans="1:14" ht="20.100000000000001" customHeight="1">
      <c r="A963" s="153">
        <v>193482</v>
      </c>
      <c r="B963" s="12" t="s">
        <v>457</v>
      </c>
      <c r="C963" s="5" t="s">
        <v>20</v>
      </c>
      <c r="D963" s="4" t="s">
        <v>169</v>
      </c>
      <c r="E963" s="5" t="s">
        <v>83</v>
      </c>
      <c r="F963" s="5">
        <v>4</v>
      </c>
      <c r="G963" s="6">
        <v>68</v>
      </c>
      <c r="H963" s="5">
        <v>8694340095387</v>
      </c>
      <c r="I963" s="7">
        <v>18</v>
      </c>
      <c r="J963" s="7"/>
      <c r="K963" s="56" t="s">
        <v>1005</v>
      </c>
      <c r="L963" s="74"/>
      <c r="M963" s="74"/>
      <c r="N963" s="47"/>
    </row>
    <row r="964" spans="1:14" ht="39.950000000000003" customHeight="1">
      <c r="A964" s="152" t="s">
        <v>458</v>
      </c>
      <c r="B964" s="53"/>
      <c r="C964" s="53"/>
      <c r="D964" s="53"/>
      <c r="E964" s="53"/>
      <c r="F964" s="53"/>
      <c r="G964" s="54"/>
      <c r="H964" s="53"/>
      <c r="I964" s="53"/>
      <c r="J964" s="7"/>
      <c r="K964" s="55"/>
      <c r="L964" s="73"/>
      <c r="M964" s="73"/>
      <c r="N964" s="47"/>
    </row>
    <row r="965" spans="1:14" ht="20.100000000000001" customHeight="1">
      <c r="A965" s="159">
        <v>193527</v>
      </c>
      <c r="B965" s="8" t="s">
        <v>459</v>
      </c>
      <c r="C965" s="9" t="s">
        <v>52</v>
      </c>
      <c r="D965" s="4" t="s">
        <v>192</v>
      </c>
      <c r="E965" s="5">
        <v>25</v>
      </c>
      <c r="F965" s="5">
        <v>200</v>
      </c>
      <c r="G965" s="6">
        <v>2.75</v>
      </c>
      <c r="H965" s="9">
        <v>8694340094748</v>
      </c>
      <c r="I965" s="7">
        <v>18</v>
      </c>
      <c r="J965" s="7"/>
      <c r="K965" s="56" t="s">
        <v>1005</v>
      </c>
      <c r="L965" s="74"/>
      <c r="M965" s="74"/>
      <c r="N965" s="47"/>
    </row>
    <row r="966" spans="1:14" ht="20.100000000000001" customHeight="1">
      <c r="A966" s="159">
        <v>193528</v>
      </c>
      <c r="B966" s="8" t="s">
        <v>459</v>
      </c>
      <c r="C966" s="9" t="s">
        <v>143</v>
      </c>
      <c r="D966" s="4" t="s">
        <v>192</v>
      </c>
      <c r="E966" s="5">
        <v>25</v>
      </c>
      <c r="F966" s="5">
        <v>200</v>
      </c>
      <c r="G966" s="6">
        <v>2.75</v>
      </c>
      <c r="H966" s="9">
        <v>8694340094755</v>
      </c>
      <c r="I966" s="7">
        <v>18</v>
      </c>
      <c r="J966" s="7"/>
      <c r="K966" s="56" t="s">
        <v>1005</v>
      </c>
      <c r="L966" s="74"/>
      <c r="M966" s="74"/>
      <c r="N966" s="47"/>
    </row>
    <row r="967" spans="1:14" ht="20.100000000000001" customHeight="1">
      <c r="A967" s="159">
        <v>193529</v>
      </c>
      <c r="B967" s="8" t="s">
        <v>459</v>
      </c>
      <c r="C967" s="9" t="s">
        <v>144</v>
      </c>
      <c r="D967" s="4" t="s">
        <v>192</v>
      </c>
      <c r="E967" s="5">
        <v>25</v>
      </c>
      <c r="F967" s="5">
        <v>200</v>
      </c>
      <c r="G967" s="6">
        <v>2.75</v>
      </c>
      <c r="H967" s="9">
        <v>8694340094762</v>
      </c>
      <c r="I967" s="7">
        <v>18</v>
      </c>
      <c r="J967" s="7"/>
      <c r="K967" s="56" t="s">
        <v>1005</v>
      </c>
      <c r="L967" s="74"/>
      <c r="M967" s="74"/>
      <c r="N967" s="47"/>
    </row>
    <row r="968" spans="1:14" ht="20.100000000000001" customHeight="1">
      <c r="A968" s="159">
        <v>194004</v>
      </c>
      <c r="B968" s="8" t="s">
        <v>459</v>
      </c>
      <c r="C968" s="9" t="s">
        <v>146</v>
      </c>
      <c r="D968" s="4" t="s">
        <v>192</v>
      </c>
      <c r="E968" s="5">
        <v>25</v>
      </c>
      <c r="F968" s="5">
        <v>200</v>
      </c>
      <c r="G968" s="6">
        <v>2.75</v>
      </c>
      <c r="H968" s="9">
        <v>8694340095851</v>
      </c>
      <c r="I968" s="7">
        <v>18</v>
      </c>
      <c r="J968" s="7"/>
      <c r="K968" s="56" t="s">
        <v>1005</v>
      </c>
      <c r="L968" s="74"/>
      <c r="M968" s="74"/>
      <c r="N968" s="47"/>
    </row>
    <row r="969" spans="1:14" ht="20.100000000000001" customHeight="1">
      <c r="A969" s="159">
        <v>194005</v>
      </c>
      <c r="B969" s="8" t="s">
        <v>459</v>
      </c>
      <c r="C969" s="9" t="s">
        <v>148</v>
      </c>
      <c r="D969" s="4" t="s">
        <v>192</v>
      </c>
      <c r="E969" s="5">
        <v>25</v>
      </c>
      <c r="F969" s="5">
        <v>200</v>
      </c>
      <c r="G969" s="6">
        <v>2.75</v>
      </c>
      <c r="H969" s="9">
        <v>8694340095868</v>
      </c>
      <c r="I969" s="7">
        <v>18</v>
      </c>
      <c r="J969" s="7"/>
      <c r="K969" s="56" t="s">
        <v>1005</v>
      </c>
      <c r="L969" s="74"/>
      <c r="M969" s="74"/>
      <c r="N969" s="47"/>
    </row>
    <row r="970" spans="1:14" ht="39.950000000000003" customHeight="1">
      <c r="A970" s="152" t="s">
        <v>460</v>
      </c>
      <c r="B970" s="53"/>
      <c r="C970" s="53"/>
      <c r="D970" s="53"/>
      <c r="E970" s="53"/>
      <c r="F970" s="53"/>
      <c r="G970" s="54"/>
      <c r="H970" s="53"/>
      <c r="I970" s="53"/>
      <c r="J970" s="7"/>
      <c r="K970" s="55"/>
      <c r="L970" s="73"/>
      <c r="M970" s="73"/>
      <c r="N970" s="47"/>
    </row>
    <row r="971" spans="1:14" ht="20.100000000000001" customHeight="1">
      <c r="A971" s="159">
        <v>193513</v>
      </c>
      <c r="B971" s="8" t="s">
        <v>461</v>
      </c>
      <c r="C971" s="9" t="s">
        <v>52</v>
      </c>
      <c r="D971" s="4" t="s">
        <v>192</v>
      </c>
      <c r="E971" s="5">
        <v>25</v>
      </c>
      <c r="F971" s="5">
        <v>200</v>
      </c>
      <c r="G971" s="6">
        <v>2.75</v>
      </c>
      <c r="H971" s="9">
        <v>8694340094656</v>
      </c>
      <c r="I971" s="7">
        <v>18</v>
      </c>
      <c r="J971" s="7"/>
      <c r="K971" s="56" t="s">
        <v>1005</v>
      </c>
      <c r="L971" s="74"/>
      <c r="M971" s="74"/>
      <c r="N971" s="47"/>
    </row>
    <row r="972" spans="1:14" ht="20.100000000000001" customHeight="1">
      <c r="A972" s="159">
        <v>193514</v>
      </c>
      <c r="B972" s="8" t="s">
        <v>461</v>
      </c>
      <c r="C972" s="9" t="s">
        <v>143</v>
      </c>
      <c r="D972" s="4" t="s">
        <v>192</v>
      </c>
      <c r="E972" s="5">
        <v>25</v>
      </c>
      <c r="F972" s="5">
        <v>200</v>
      </c>
      <c r="G972" s="6">
        <v>2.75</v>
      </c>
      <c r="H972" s="9">
        <v>8694340094663</v>
      </c>
      <c r="I972" s="7">
        <v>18</v>
      </c>
      <c r="J972" s="7"/>
      <c r="K972" s="56" t="s">
        <v>1005</v>
      </c>
      <c r="L972" s="74"/>
      <c r="M972" s="74"/>
      <c r="N972" s="47"/>
    </row>
    <row r="973" spans="1:14" ht="20.100000000000001" customHeight="1">
      <c r="A973" s="159">
        <v>193515</v>
      </c>
      <c r="B973" s="8" t="s">
        <v>461</v>
      </c>
      <c r="C973" s="9" t="s">
        <v>144</v>
      </c>
      <c r="D973" s="4" t="s">
        <v>192</v>
      </c>
      <c r="E973" s="5">
        <v>25</v>
      </c>
      <c r="F973" s="5">
        <v>200</v>
      </c>
      <c r="G973" s="6">
        <v>2.75</v>
      </c>
      <c r="H973" s="9">
        <v>8694340094731</v>
      </c>
      <c r="I973" s="7">
        <v>18</v>
      </c>
      <c r="J973" s="7"/>
      <c r="K973" s="56" t="s">
        <v>1005</v>
      </c>
      <c r="L973" s="74"/>
      <c r="M973" s="74"/>
      <c r="N973" s="47"/>
    </row>
    <row r="974" spans="1:14" ht="20.100000000000001" customHeight="1">
      <c r="A974" s="159">
        <v>194006</v>
      </c>
      <c r="B974" s="8" t="s">
        <v>461</v>
      </c>
      <c r="C974" s="9" t="s">
        <v>146</v>
      </c>
      <c r="D974" s="4" t="s">
        <v>192</v>
      </c>
      <c r="E974" s="5">
        <v>25</v>
      </c>
      <c r="F974" s="5">
        <v>200</v>
      </c>
      <c r="G974" s="6">
        <v>2.75</v>
      </c>
      <c r="H974" s="9">
        <v>8694340095875</v>
      </c>
      <c r="I974" s="7">
        <v>18</v>
      </c>
      <c r="J974" s="7"/>
      <c r="K974" s="56" t="s">
        <v>1005</v>
      </c>
      <c r="L974" s="74"/>
      <c r="M974" s="74"/>
      <c r="N974" s="47"/>
    </row>
    <row r="975" spans="1:14" ht="20.100000000000001" customHeight="1">
      <c r="A975" s="159">
        <v>194007</v>
      </c>
      <c r="B975" s="8" t="s">
        <v>461</v>
      </c>
      <c r="C975" s="9" t="s">
        <v>148</v>
      </c>
      <c r="D975" s="4" t="s">
        <v>192</v>
      </c>
      <c r="E975" s="5">
        <v>25</v>
      </c>
      <c r="F975" s="5">
        <v>200</v>
      </c>
      <c r="G975" s="6">
        <v>2.75</v>
      </c>
      <c r="H975" s="9">
        <v>8694340095882</v>
      </c>
      <c r="I975" s="7">
        <v>18</v>
      </c>
      <c r="J975" s="7"/>
      <c r="K975" s="56" t="s">
        <v>1005</v>
      </c>
      <c r="L975" s="74"/>
      <c r="M975" s="74"/>
      <c r="N975" s="47"/>
    </row>
    <row r="976" spans="1:14" ht="39.950000000000003" customHeight="1">
      <c r="A976" s="152" t="s">
        <v>462</v>
      </c>
      <c r="B976" s="53"/>
      <c r="C976" s="53"/>
      <c r="D976" s="53"/>
      <c r="E976" s="53"/>
      <c r="F976" s="53"/>
      <c r="G976" s="54"/>
      <c r="H976" s="53"/>
      <c r="I976" s="53"/>
      <c r="J976" s="7"/>
      <c r="K976" s="55"/>
      <c r="L976" s="73"/>
      <c r="M976" s="73"/>
      <c r="N976" s="47"/>
    </row>
    <row r="977" spans="1:14" ht="20.100000000000001" customHeight="1">
      <c r="A977" s="159">
        <v>214898</v>
      </c>
      <c r="B977" s="8" t="s">
        <v>463</v>
      </c>
      <c r="C977" s="9" t="s">
        <v>52</v>
      </c>
      <c r="D977" s="4" t="s">
        <v>192</v>
      </c>
      <c r="E977" s="5">
        <v>25</v>
      </c>
      <c r="F977" s="5">
        <v>200</v>
      </c>
      <c r="G977" s="6">
        <v>3.75</v>
      </c>
      <c r="H977" s="9">
        <v>8694340096780</v>
      </c>
      <c r="I977" s="7">
        <v>18</v>
      </c>
      <c r="J977" s="7"/>
      <c r="K977" s="56" t="s">
        <v>1005</v>
      </c>
      <c r="L977" s="74"/>
      <c r="M977" s="74"/>
      <c r="N977" s="47"/>
    </row>
    <row r="978" spans="1:14" ht="20.100000000000001" customHeight="1">
      <c r="A978" s="159">
        <v>214899</v>
      </c>
      <c r="B978" s="8" t="s">
        <v>463</v>
      </c>
      <c r="C978" s="9" t="s">
        <v>143</v>
      </c>
      <c r="D978" s="4" t="s">
        <v>192</v>
      </c>
      <c r="E978" s="5">
        <v>25</v>
      </c>
      <c r="F978" s="5">
        <v>200</v>
      </c>
      <c r="G978" s="6">
        <v>3.75</v>
      </c>
      <c r="H978" s="9">
        <v>8694340096797</v>
      </c>
      <c r="I978" s="7">
        <v>18</v>
      </c>
      <c r="J978" s="7"/>
      <c r="K978" s="56" t="s">
        <v>1005</v>
      </c>
      <c r="L978" s="74"/>
      <c r="M978" s="74"/>
      <c r="N978" s="47"/>
    </row>
    <row r="979" spans="1:14" ht="20.100000000000001" customHeight="1">
      <c r="A979" s="159">
        <v>214900</v>
      </c>
      <c r="B979" s="8" t="s">
        <v>463</v>
      </c>
      <c r="C979" s="9" t="s">
        <v>144</v>
      </c>
      <c r="D979" s="4" t="s">
        <v>192</v>
      </c>
      <c r="E979" s="5">
        <v>25</v>
      </c>
      <c r="F979" s="5">
        <v>200</v>
      </c>
      <c r="G979" s="6">
        <v>3.75</v>
      </c>
      <c r="H979" s="9">
        <v>8694340096803</v>
      </c>
      <c r="I979" s="7">
        <v>18</v>
      </c>
      <c r="J979" s="7"/>
      <c r="K979" s="56" t="s">
        <v>1005</v>
      </c>
      <c r="L979" s="74"/>
      <c r="M979" s="74"/>
      <c r="N979" s="47"/>
    </row>
    <row r="980" spans="1:14" ht="20.100000000000001" customHeight="1">
      <c r="A980" s="159">
        <v>214901</v>
      </c>
      <c r="B980" s="8" t="s">
        <v>463</v>
      </c>
      <c r="C980" s="9" t="s">
        <v>146</v>
      </c>
      <c r="D980" s="4" t="s">
        <v>192</v>
      </c>
      <c r="E980" s="5">
        <v>25</v>
      </c>
      <c r="F980" s="5">
        <v>200</v>
      </c>
      <c r="G980" s="6">
        <v>3.75</v>
      </c>
      <c r="H980" s="9">
        <v>8694340096810</v>
      </c>
      <c r="I980" s="7">
        <v>18</v>
      </c>
      <c r="J980" s="7"/>
      <c r="K980" s="56" t="s">
        <v>1005</v>
      </c>
      <c r="L980" s="74"/>
      <c r="M980" s="74"/>
      <c r="N980" s="47"/>
    </row>
    <row r="981" spans="1:14" ht="20.100000000000001" customHeight="1">
      <c r="A981" s="159">
        <v>214903</v>
      </c>
      <c r="B981" s="8" t="s">
        <v>463</v>
      </c>
      <c r="C981" s="9" t="s">
        <v>148</v>
      </c>
      <c r="D981" s="4" t="s">
        <v>192</v>
      </c>
      <c r="E981" s="5">
        <v>25</v>
      </c>
      <c r="F981" s="5">
        <v>200</v>
      </c>
      <c r="G981" s="6">
        <v>3.75</v>
      </c>
      <c r="H981" s="9">
        <v>8694340096827</v>
      </c>
      <c r="I981" s="7">
        <v>18</v>
      </c>
      <c r="J981" s="7"/>
      <c r="K981" s="56" t="s">
        <v>1005</v>
      </c>
      <c r="L981" s="74"/>
      <c r="M981" s="74"/>
      <c r="N981" s="47"/>
    </row>
    <row r="982" spans="1:14" ht="39.950000000000003" customHeight="1">
      <c r="A982" s="152" t="s">
        <v>464</v>
      </c>
      <c r="B982" s="53"/>
      <c r="C982" s="53"/>
      <c r="D982" s="53"/>
      <c r="E982" s="53"/>
      <c r="F982" s="53"/>
      <c r="G982" s="54"/>
      <c r="H982" s="53"/>
      <c r="I982" s="53"/>
      <c r="J982" s="7"/>
      <c r="K982" s="55"/>
      <c r="L982" s="73"/>
      <c r="M982" s="73"/>
      <c r="N982" s="47"/>
    </row>
    <row r="983" spans="1:14" ht="20.100000000000001" customHeight="1">
      <c r="A983" s="159">
        <v>214904</v>
      </c>
      <c r="B983" s="8" t="s">
        <v>465</v>
      </c>
      <c r="C983" s="9" t="s">
        <v>52</v>
      </c>
      <c r="D983" s="4" t="s">
        <v>192</v>
      </c>
      <c r="E983" s="5">
        <v>25</v>
      </c>
      <c r="F983" s="5">
        <v>200</v>
      </c>
      <c r="G983" s="6">
        <v>3.75</v>
      </c>
      <c r="H983" s="9">
        <v>8694340096834</v>
      </c>
      <c r="I983" s="7">
        <v>18</v>
      </c>
      <c r="J983" s="7"/>
      <c r="K983" s="56" t="s">
        <v>1005</v>
      </c>
      <c r="L983" s="74"/>
      <c r="M983" s="74"/>
      <c r="N983" s="47"/>
    </row>
    <row r="984" spans="1:14" ht="20.100000000000001" customHeight="1">
      <c r="A984" s="159">
        <v>214907</v>
      </c>
      <c r="B984" s="8" t="s">
        <v>465</v>
      </c>
      <c r="C984" s="9" t="s">
        <v>143</v>
      </c>
      <c r="D984" s="4" t="s">
        <v>192</v>
      </c>
      <c r="E984" s="5">
        <v>25</v>
      </c>
      <c r="F984" s="5">
        <v>200</v>
      </c>
      <c r="G984" s="6">
        <v>3.75</v>
      </c>
      <c r="H984" s="9">
        <v>8694340096841</v>
      </c>
      <c r="I984" s="7">
        <v>18</v>
      </c>
      <c r="J984" s="7"/>
      <c r="K984" s="56" t="s">
        <v>1005</v>
      </c>
      <c r="L984" s="74"/>
      <c r="M984" s="74"/>
      <c r="N984" s="47"/>
    </row>
    <row r="985" spans="1:14" ht="20.100000000000001" customHeight="1">
      <c r="A985" s="159">
        <v>214908</v>
      </c>
      <c r="B985" s="8" t="s">
        <v>465</v>
      </c>
      <c r="C985" s="9" t="s">
        <v>144</v>
      </c>
      <c r="D985" s="4" t="s">
        <v>192</v>
      </c>
      <c r="E985" s="5">
        <v>25</v>
      </c>
      <c r="F985" s="5">
        <v>200</v>
      </c>
      <c r="G985" s="6">
        <v>3.75</v>
      </c>
      <c r="H985" s="9">
        <v>8694340096858</v>
      </c>
      <c r="I985" s="7">
        <v>18</v>
      </c>
      <c r="J985" s="7"/>
      <c r="K985" s="56" t="s">
        <v>1005</v>
      </c>
      <c r="L985" s="74"/>
      <c r="M985" s="74"/>
      <c r="N985" s="47"/>
    </row>
    <row r="986" spans="1:14" ht="20.100000000000001" customHeight="1">
      <c r="A986" s="159">
        <v>214909</v>
      </c>
      <c r="B986" s="8" t="s">
        <v>465</v>
      </c>
      <c r="C986" s="9" t="s">
        <v>146</v>
      </c>
      <c r="D986" s="4" t="s">
        <v>192</v>
      </c>
      <c r="E986" s="5">
        <v>25</v>
      </c>
      <c r="F986" s="5">
        <v>200</v>
      </c>
      <c r="G986" s="6">
        <v>3.75</v>
      </c>
      <c r="H986" s="9">
        <v>8694340096865</v>
      </c>
      <c r="I986" s="7">
        <v>18</v>
      </c>
      <c r="J986" s="7"/>
      <c r="K986" s="56" t="s">
        <v>1005</v>
      </c>
      <c r="L986" s="74"/>
      <c r="M986" s="74"/>
      <c r="N986" s="47"/>
    </row>
    <row r="987" spans="1:14" ht="20.100000000000001" customHeight="1">
      <c r="A987" s="159">
        <v>214910</v>
      </c>
      <c r="B987" s="8" t="s">
        <v>465</v>
      </c>
      <c r="C987" s="9" t="s">
        <v>148</v>
      </c>
      <c r="D987" s="4" t="s">
        <v>192</v>
      </c>
      <c r="E987" s="5">
        <v>25</v>
      </c>
      <c r="F987" s="5">
        <v>200</v>
      </c>
      <c r="G987" s="6">
        <v>3.75</v>
      </c>
      <c r="H987" s="9">
        <v>8694340096872</v>
      </c>
      <c r="I987" s="7">
        <v>18</v>
      </c>
      <c r="J987" s="7"/>
      <c r="K987" s="56" t="s">
        <v>1005</v>
      </c>
      <c r="L987" s="74"/>
      <c r="M987" s="74"/>
      <c r="N987" s="47"/>
    </row>
    <row r="988" spans="1:14" ht="39.950000000000003" customHeight="1">
      <c r="A988" s="152" t="s">
        <v>466</v>
      </c>
      <c r="B988" s="53"/>
      <c r="C988" s="53"/>
      <c r="D988" s="53"/>
      <c r="E988" s="53"/>
      <c r="F988" s="53"/>
      <c r="G988" s="54"/>
      <c r="H988" s="53"/>
      <c r="I988" s="53"/>
      <c r="J988" s="7"/>
      <c r="K988" s="55"/>
      <c r="L988" s="73"/>
      <c r="M988" s="73"/>
      <c r="N988" s="47"/>
    </row>
    <row r="989" spans="1:14" ht="20.100000000000001" customHeight="1">
      <c r="A989" s="153">
        <v>196525</v>
      </c>
      <c r="B989" s="12" t="s">
        <v>467</v>
      </c>
      <c r="C989" s="5" t="s">
        <v>104</v>
      </c>
      <c r="D989" s="4" t="s">
        <v>169</v>
      </c>
      <c r="E989" s="5" t="s">
        <v>83</v>
      </c>
      <c r="F989" s="5">
        <v>1</v>
      </c>
      <c r="G989" s="6">
        <v>540</v>
      </c>
      <c r="H989" s="5">
        <v>8694340096193</v>
      </c>
      <c r="I989" s="7">
        <v>18</v>
      </c>
      <c r="J989" s="7"/>
      <c r="K989" s="56" t="s">
        <v>1005</v>
      </c>
      <c r="L989" s="74"/>
      <c r="M989" s="74"/>
      <c r="N989" s="47"/>
    </row>
    <row r="990" spans="1:14" ht="39.950000000000003" customHeight="1">
      <c r="A990" s="152" t="s">
        <v>319</v>
      </c>
      <c r="B990" s="53"/>
      <c r="C990" s="53"/>
      <c r="D990" s="53"/>
      <c r="E990" s="53"/>
      <c r="F990" s="53"/>
      <c r="G990" s="54"/>
      <c r="H990" s="53"/>
      <c r="I990" s="53"/>
      <c r="J990" s="7"/>
      <c r="K990" s="55"/>
      <c r="L990" s="73"/>
      <c r="M990" s="73"/>
      <c r="N990" s="47"/>
    </row>
    <row r="991" spans="1:14" ht="20.100000000000001" customHeight="1">
      <c r="A991" s="153">
        <v>11215</v>
      </c>
      <c r="B991" s="2" t="s">
        <v>320</v>
      </c>
      <c r="C991" s="11" t="s">
        <v>30</v>
      </c>
      <c r="D991" s="4" t="s">
        <v>13</v>
      </c>
      <c r="E991" s="5" t="s">
        <v>83</v>
      </c>
      <c r="F991" s="5">
        <v>96</v>
      </c>
      <c r="G991" s="6">
        <v>4.75</v>
      </c>
      <c r="H991" s="5">
        <v>8694340066554</v>
      </c>
      <c r="I991" s="7">
        <v>18</v>
      </c>
      <c r="J991" s="7"/>
      <c r="K991" s="56" t="s">
        <v>1003</v>
      </c>
      <c r="L991" s="74"/>
      <c r="M991" s="74"/>
      <c r="N991" s="47"/>
    </row>
    <row r="992" spans="1:14" ht="20.100000000000001" customHeight="1">
      <c r="A992" s="153">
        <v>11106</v>
      </c>
      <c r="B992" s="2" t="s">
        <v>321</v>
      </c>
      <c r="C992" s="11" t="s">
        <v>16</v>
      </c>
      <c r="D992" s="4" t="s">
        <v>13</v>
      </c>
      <c r="E992" s="5" t="s">
        <v>83</v>
      </c>
      <c r="F992" s="5">
        <v>96</v>
      </c>
      <c r="G992" s="6">
        <v>4.75</v>
      </c>
      <c r="H992" s="5">
        <v>8694340066561</v>
      </c>
      <c r="I992" s="7">
        <v>18</v>
      </c>
      <c r="J992" s="7"/>
      <c r="K992" s="56" t="s">
        <v>1003</v>
      </c>
      <c r="L992" s="74"/>
      <c r="M992" s="74"/>
      <c r="N992" s="47"/>
    </row>
    <row r="993" spans="1:14" ht="20.100000000000001" customHeight="1">
      <c r="A993" s="153">
        <v>11270</v>
      </c>
      <c r="B993" s="2" t="s">
        <v>322</v>
      </c>
      <c r="C993" s="11" t="s">
        <v>30</v>
      </c>
      <c r="D993" s="4" t="s">
        <v>13</v>
      </c>
      <c r="E993" s="5" t="s">
        <v>83</v>
      </c>
      <c r="F993" s="5">
        <v>36</v>
      </c>
      <c r="G993" s="6">
        <v>16.5</v>
      </c>
      <c r="H993" s="5">
        <v>8694340066318</v>
      </c>
      <c r="I993" s="7">
        <v>18</v>
      </c>
      <c r="J993" s="7"/>
      <c r="K993" s="56" t="s">
        <v>1003</v>
      </c>
      <c r="L993" s="74"/>
      <c r="M993" s="74"/>
      <c r="N993" s="47"/>
    </row>
    <row r="994" spans="1:14" ht="20.100000000000001" customHeight="1">
      <c r="A994" s="153">
        <v>10848</v>
      </c>
      <c r="B994" s="2" t="s">
        <v>323</v>
      </c>
      <c r="C994" s="11" t="s">
        <v>16</v>
      </c>
      <c r="D994" s="4" t="s">
        <v>13</v>
      </c>
      <c r="E994" s="5" t="s">
        <v>83</v>
      </c>
      <c r="F994" s="5">
        <v>36</v>
      </c>
      <c r="G994" s="6">
        <v>16.5</v>
      </c>
      <c r="H994" s="5">
        <v>8694340066325</v>
      </c>
      <c r="I994" s="7">
        <v>18</v>
      </c>
      <c r="J994" s="7"/>
      <c r="K994" s="56" t="s">
        <v>1003</v>
      </c>
      <c r="L994" s="74"/>
      <c r="M994" s="74"/>
      <c r="N994" s="47"/>
    </row>
    <row r="995" spans="1:14" ht="20.100000000000001" customHeight="1">
      <c r="A995" s="153">
        <v>287768</v>
      </c>
      <c r="B995" s="2" t="s">
        <v>323</v>
      </c>
      <c r="C995" s="11" t="s">
        <v>166</v>
      </c>
      <c r="D995" s="4" t="s">
        <v>13</v>
      </c>
      <c r="E995" s="5" t="s">
        <v>83</v>
      </c>
      <c r="F995" s="5">
        <v>36</v>
      </c>
      <c r="G995" s="6">
        <v>18.5</v>
      </c>
      <c r="H995" s="5">
        <v>8694340993584</v>
      </c>
      <c r="I995" s="7">
        <v>18</v>
      </c>
      <c r="J995" s="7"/>
      <c r="K995" s="56" t="s">
        <v>1003</v>
      </c>
      <c r="L995" s="74"/>
      <c r="M995" s="74"/>
      <c r="N995" s="47"/>
    </row>
    <row r="996" spans="1:14" ht="20.100000000000001" customHeight="1">
      <c r="A996" s="153">
        <v>287767</v>
      </c>
      <c r="B996" s="2" t="s">
        <v>323</v>
      </c>
      <c r="C996" s="11" t="s">
        <v>149</v>
      </c>
      <c r="D996" s="4" t="s">
        <v>13</v>
      </c>
      <c r="E996" s="5" t="s">
        <v>83</v>
      </c>
      <c r="F996" s="5">
        <v>36</v>
      </c>
      <c r="G996" s="6">
        <v>18.5</v>
      </c>
      <c r="H996" s="5">
        <v>8694340993577</v>
      </c>
      <c r="I996" s="7">
        <v>18</v>
      </c>
      <c r="J996" s="7"/>
      <c r="K996" s="56" t="s">
        <v>1003</v>
      </c>
      <c r="L996" s="74"/>
      <c r="M996" s="74"/>
      <c r="N996" s="47"/>
    </row>
    <row r="997" spans="1:14" ht="20.100000000000001" customHeight="1">
      <c r="A997" s="153">
        <v>287765</v>
      </c>
      <c r="B997" s="2" t="s">
        <v>323</v>
      </c>
      <c r="C997" s="11" t="s">
        <v>154</v>
      </c>
      <c r="D997" s="4" t="s">
        <v>13</v>
      </c>
      <c r="E997" s="5" t="s">
        <v>83</v>
      </c>
      <c r="F997" s="5">
        <v>36</v>
      </c>
      <c r="G997" s="6">
        <v>18.5</v>
      </c>
      <c r="H997" s="5">
        <v>8694340993553</v>
      </c>
      <c r="I997" s="7">
        <v>18</v>
      </c>
      <c r="J997" s="7"/>
      <c r="K997" s="56" t="s">
        <v>1003</v>
      </c>
      <c r="L997" s="74"/>
      <c r="M997" s="74"/>
      <c r="N997" s="47"/>
    </row>
    <row r="998" spans="1:14" ht="20.100000000000001" customHeight="1">
      <c r="A998" s="153">
        <v>287766</v>
      </c>
      <c r="B998" s="2" t="s">
        <v>323</v>
      </c>
      <c r="C998" s="11" t="s">
        <v>165</v>
      </c>
      <c r="D998" s="4" t="s">
        <v>13</v>
      </c>
      <c r="E998" s="5" t="s">
        <v>83</v>
      </c>
      <c r="F998" s="5">
        <v>36</v>
      </c>
      <c r="G998" s="6">
        <v>18.5</v>
      </c>
      <c r="H998" s="5">
        <v>8694340993560</v>
      </c>
      <c r="I998" s="7">
        <v>18</v>
      </c>
      <c r="J998" s="7"/>
      <c r="K998" s="56" t="s">
        <v>1003</v>
      </c>
      <c r="L998" s="74"/>
      <c r="M998" s="74"/>
      <c r="N998" s="47"/>
    </row>
    <row r="999" spans="1:14" ht="20.100000000000001" customHeight="1">
      <c r="A999" s="153">
        <v>11626</v>
      </c>
      <c r="B999" s="2" t="s">
        <v>324</v>
      </c>
      <c r="C999" s="11" t="s">
        <v>30</v>
      </c>
      <c r="D999" s="4" t="s">
        <v>13</v>
      </c>
      <c r="E999" s="5" t="s">
        <v>83</v>
      </c>
      <c r="F999" s="5">
        <v>48</v>
      </c>
      <c r="G999" s="6">
        <v>15.5</v>
      </c>
      <c r="H999" s="5">
        <v>8694340066356</v>
      </c>
      <c r="I999" s="7">
        <v>18</v>
      </c>
      <c r="J999" s="7"/>
      <c r="K999" s="56" t="s">
        <v>1003</v>
      </c>
      <c r="L999" s="74"/>
      <c r="M999" s="74"/>
      <c r="N999" s="47"/>
    </row>
    <row r="1000" spans="1:14" ht="20.100000000000001" customHeight="1">
      <c r="A1000" s="153">
        <v>10639</v>
      </c>
      <c r="B1000" s="2" t="s">
        <v>324</v>
      </c>
      <c r="C1000" s="11" t="s">
        <v>16</v>
      </c>
      <c r="D1000" s="4" t="s">
        <v>13</v>
      </c>
      <c r="E1000" s="5" t="s">
        <v>83</v>
      </c>
      <c r="F1000" s="5">
        <v>48</v>
      </c>
      <c r="G1000" s="6">
        <v>15.5</v>
      </c>
      <c r="H1000" s="5">
        <v>8694340066363</v>
      </c>
      <c r="I1000" s="7">
        <v>18</v>
      </c>
      <c r="J1000" s="7"/>
      <c r="K1000" s="56" t="s">
        <v>1003</v>
      </c>
      <c r="L1000" s="74"/>
      <c r="M1000" s="74"/>
      <c r="N1000" s="47"/>
    </row>
    <row r="1001" spans="1:14" ht="20.100000000000001" customHeight="1">
      <c r="A1001" s="153">
        <v>10576</v>
      </c>
      <c r="B1001" s="2" t="s">
        <v>325</v>
      </c>
      <c r="C1001" s="11" t="s">
        <v>30</v>
      </c>
      <c r="D1001" s="4" t="s">
        <v>13</v>
      </c>
      <c r="E1001" s="5" t="s">
        <v>83</v>
      </c>
      <c r="F1001" s="5">
        <v>48</v>
      </c>
      <c r="G1001" s="6">
        <v>15.5</v>
      </c>
      <c r="H1001" s="5">
        <v>8694340066370</v>
      </c>
      <c r="I1001" s="7">
        <v>18</v>
      </c>
      <c r="J1001" s="7"/>
      <c r="K1001" s="56" t="s">
        <v>1003</v>
      </c>
      <c r="L1001" s="74"/>
      <c r="M1001" s="74"/>
      <c r="N1001" s="47"/>
    </row>
    <row r="1002" spans="1:14" ht="20.100000000000001" customHeight="1">
      <c r="A1002" s="153">
        <v>10303</v>
      </c>
      <c r="B1002" s="2" t="s">
        <v>326</v>
      </c>
      <c r="C1002" s="11" t="s">
        <v>16</v>
      </c>
      <c r="D1002" s="4" t="s">
        <v>13</v>
      </c>
      <c r="E1002" s="5" t="s">
        <v>83</v>
      </c>
      <c r="F1002" s="5">
        <v>48</v>
      </c>
      <c r="G1002" s="6">
        <v>15.5</v>
      </c>
      <c r="H1002" s="5">
        <v>8694340066387</v>
      </c>
      <c r="I1002" s="7">
        <v>18</v>
      </c>
      <c r="J1002" s="7"/>
      <c r="K1002" s="56" t="s">
        <v>1003</v>
      </c>
      <c r="L1002" s="74"/>
      <c r="M1002" s="74"/>
      <c r="N1002" s="47"/>
    </row>
    <row r="1003" spans="1:14" ht="20.100000000000001" customHeight="1">
      <c r="A1003" s="153">
        <v>11157</v>
      </c>
      <c r="B1003" s="2" t="s">
        <v>329</v>
      </c>
      <c r="C1003" s="11" t="s">
        <v>30</v>
      </c>
      <c r="D1003" s="4" t="s">
        <v>13</v>
      </c>
      <c r="E1003" s="5" t="s">
        <v>83</v>
      </c>
      <c r="F1003" s="5">
        <v>24</v>
      </c>
      <c r="G1003" s="6">
        <v>25.9</v>
      </c>
      <c r="H1003" s="5">
        <v>8694340066417</v>
      </c>
      <c r="I1003" s="7">
        <v>18</v>
      </c>
      <c r="J1003" s="7"/>
      <c r="K1003" s="56" t="s">
        <v>1003</v>
      </c>
      <c r="L1003" s="74"/>
      <c r="M1003" s="74"/>
      <c r="N1003" s="47"/>
    </row>
    <row r="1004" spans="1:14" ht="20.100000000000001" customHeight="1">
      <c r="A1004" s="153">
        <v>10915</v>
      </c>
      <c r="B1004" s="2" t="s">
        <v>330</v>
      </c>
      <c r="C1004" s="11" t="s">
        <v>16</v>
      </c>
      <c r="D1004" s="4" t="s">
        <v>13</v>
      </c>
      <c r="E1004" s="5" t="s">
        <v>83</v>
      </c>
      <c r="F1004" s="5">
        <v>24</v>
      </c>
      <c r="G1004" s="6">
        <v>25.9</v>
      </c>
      <c r="H1004" s="5">
        <v>8694340073569</v>
      </c>
      <c r="I1004" s="7">
        <v>18</v>
      </c>
      <c r="J1004" s="7"/>
      <c r="K1004" s="56" t="s">
        <v>1003</v>
      </c>
      <c r="L1004" s="74"/>
      <c r="M1004" s="74"/>
      <c r="N1004" s="47"/>
    </row>
    <row r="1005" spans="1:14" ht="20.100000000000001" customHeight="1">
      <c r="A1005" s="153">
        <v>11650</v>
      </c>
      <c r="B1005" s="2" t="s">
        <v>331</v>
      </c>
      <c r="C1005" s="11" t="s">
        <v>30</v>
      </c>
      <c r="D1005" s="4" t="s">
        <v>13</v>
      </c>
      <c r="E1005" s="5" t="s">
        <v>83</v>
      </c>
      <c r="F1005" s="5">
        <v>20</v>
      </c>
      <c r="G1005" s="6">
        <v>17.5</v>
      </c>
      <c r="H1005" s="5">
        <v>8694340066479</v>
      </c>
      <c r="I1005" s="7">
        <v>18</v>
      </c>
      <c r="J1005" s="7"/>
      <c r="K1005" s="56" t="s">
        <v>1003</v>
      </c>
      <c r="L1005" s="74"/>
      <c r="M1005" s="74"/>
      <c r="N1005" s="47"/>
    </row>
    <row r="1006" spans="1:14" ht="20.100000000000001" customHeight="1">
      <c r="A1006" s="153">
        <v>11659</v>
      </c>
      <c r="B1006" s="2" t="s">
        <v>331</v>
      </c>
      <c r="C1006" s="11" t="s">
        <v>16</v>
      </c>
      <c r="D1006" s="4" t="s">
        <v>13</v>
      </c>
      <c r="E1006" s="5" t="s">
        <v>83</v>
      </c>
      <c r="F1006" s="5">
        <v>20</v>
      </c>
      <c r="G1006" s="6">
        <v>17.5</v>
      </c>
      <c r="H1006" s="5">
        <v>8694340066486</v>
      </c>
      <c r="I1006" s="7">
        <v>18</v>
      </c>
      <c r="J1006" s="7"/>
      <c r="K1006" s="56" t="s">
        <v>1003</v>
      </c>
      <c r="L1006" s="74"/>
      <c r="M1006" s="74"/>
      <c r="N1006" s="47"/>
    </row>
    <row r="1007" spans="1:14" ht="20.100000000000001" customHeight="1">
      <c r="A1007" s="153">
        <v>10618</v>
      </c>
      <c r="B1007" s="2" t="s">
        <v>327</v>
      </c>
      <c r="C1007" s="11" t="s">
        <v>30</v>
      </c>
      <c r="D1007" s="4" t="s">
        <v>13</v>
      </c>
      <c r="E1007" s="5" t="s">
        <v>83</v>
      </c>
      <c r="F1007" s="5">
        <v>12</v>
      </c>
      <c r="G1007" s="6">
        <v>39.5</v>
      </c>
      <c r="H1007" s="5">
        <v>8694340066455</v>
      </c>
      <c r="I1007" s="7">
        <v>18</v>
      </c>
      <c r="J1007" s="7"/>
      <c r="K1007" s="56" t="s">
        <v>1003</v>
      </c>
      <c r="L1007" s="74"/>
      <c r="M1007" s="74"/>
      <c r="N1007" s="47"/>
    </row>
    <row r="1008" spans="1:14" ht="20.100000000000001" customHeight="1">
      <c r="A1008" s="153">
        <v>11233</v>
      </c>
      <c r="B1008" s="2" t="s">
        <v>327</v>
      </c>
      <c r="C1008" s="11" t="s">
        <v>16</v>
      </c>
      <c r="D1008" s="4" t="s">
        <v>13</v>
      </c>
      <c r="E1008" s="5" t="s">
        <v>83</v>
      </c>
      <c r="F1008" s="5">
        <v>12</v>
      </c>
      <c r="G1008" s="6">
        <v>39.5</v>
      </c>
      <c r="H1008" s="5">
        <v>8694340066462</v>
      </c>
      <c r="I1008" s="7">
        <v>18</v>
      </c>
      <c r="J1008" s="7"/>
      <c r="K1008" s="56" t="s">
        <v>1003</v>
      </c>
      <c r="L1008" s="74"/>
      <c r="M1008" s="74"/>
      <c r="N1008" s="47"/>
    </row>
    <row r="1009" spans="1:14" ht="20.100000000000001" customHeight="1">
      <c r="A1009" s="153">
        <v>287824</v>
      </c>
      <c r="B1009" s="2" t="s">
        <v>327</v>
      </c>
      <c r="C1009" s="11" t="s">
        <v>166</v>
      </c>
      <c r="D1009" s="4" t="s">
        <v>13</v>
      </c>
      <c r="E1009" s="5" t="s">
        <v>83</v>
      </c>
      <c r="F1009" s="5">
        <v>12</v>
      </c>
      <c r="G1009" s="6">
        <v>44</v>
      </c>
      <c r="H1009" s="5">
        <v>8694340993102</v>
      </c>
      <c r="I1009" s="7">
        <v>18</v>
      </c>
      <c r="J1009" s="7"/>
      <c r="K1009" s="56" t="s">
        <v>1003</v>
      </c>
      <c r="L1009" s="74"/>
      <c r="M1009" s="74"/>
      <c r="N1009" s="47"/>
    </row>
    <row r="1010" spans="1:14" ht="20.100000000000001" customHeight="1">
      <c r="A1010" s="153">
        <v>287821</v>
      </c>
      <c r="B1010" s="2" t="s">
        <v>327</v>
      </c>
      <c r="C1010" s="11" t="s">
        <v>165</v>
      </c>
      <c r="D1010" s="4" t="s">
        <v>13</v>
      </c>
      <c r="E1010" s="5" t="s">
        <v>83</v>
      </c>
      <c r="F1010" s="5">
        <v>12</v>
      </c>
      <c r="G1010" s="6">
        <v>44</v>
      </c>
      <c r="H1010" s="5">
        <v>8694340993089</v>
      </c>
      <c r="I1010" s="7">
        <v>18</v>
      </c>
      <c r="J1010" s="7"/>
      <c r="K1010" s="56" t="s">
        <v>1003</v>
      </c>
      <c r="L1010" s="74"/>
      <c r="M1010" s="74"/>
      <c r="N1010" s="47"/>
    </row>
    <row r="1011" spans="1:14" ht="20.100000000000001" customHeight="1">
      <c r="A1011" s="153">
        <v>287823</v>
      </c>
      <c r="B1011" s="2" t="s">
        <v>327</v>
      </c>
      <c r="C1011" s="11" t="s">
        <v>149</v>
      </c>
      <c r="D1011" s="4" t="s">
        <v>13</v>
      </c>
      <c r="E1011" s="5" t="s">
        <v>83</v>
      </c>
      <c r="F1011" s="5">
        <v>12</v>
      </c>
      <c r="G1011" s="6">
        <v>44</v>
      </c>
      <c r="H1011" s="5">
        <v>8694340993096</v>
      </c>
      <c r="I1011" s="7">
        <v>18</v>
      </c>
      <c r="J1011" s="7"/>
      <c r="K1011" s="56" t="s">
        <v>1003</v>
      </c>
      <c r="L1011" s="74"/>
      <c r="M1011" s="74"/>
      <c r="N1011" s="47"/>
    </row>
    <row r="1012" spans="1:14" ht="20.100000000000001" customHeight="1">
      <c r="A1012" s="153">
        <v>287820</v>
      </c>
      <c r="B1012" s="2" t="s">
        <v>327</v>
      </c>
      <c r="C1012" s="11" t="s">
        <v>154</v>
      </c>
      <c r="D1012" s="4" t="s">
        <v>13</v>
      </c>
      <c r="E1012" s="5" t="s">
        <v>83</v>
      </c>
      <c r="F1012" s="5">
        <v>12</v>
      </c>
      <c r="G1012" s="6">
        <v>44</v>
      </c>
      <c r="H1012" s="5">
        <v>8694340993072</v>
      </c>
      <c r="I1012" s="7">
        <v>18</v>
      </c>
      <c r="J1012" s="7"/>
      <c r="K1012" s="56" t="s">
        <v>1003</v>
      </c>
      <c r="L1012" s="74"/>
      <c r="M1012" s="74"/>
      <c r="N1012" s="47"/>
    </row>
    <row r="1013" spans="1:14" ht="20.100000000000001" customHeight="1">
      <c r="A1013" s="153">
        <v>287769</v>
      </c>
      <c r="B1013" s="2" t="s">
        <v>328</v>
      </c>
      <c r="C1013" s="11" t="s">
        <v>30</v>
      </c>
      <c r="D1013" s="4" t="s">
        <v>13</v>
      </c>
      <c r="E1013" s="5" t="s">
        <v>83</v>
      </c>
      <c r="F1013" s="5">
        <v>6</v>
      </c>
      <c r="G1013" s="6">
        <v>65</v>
      </c>
      <c r="H1013" s="5">
        <v>8694340993119</v>
      </c>
      <c r="I1013" s="7">
        <v>18</v>
      </c>
      <c r="J1013" s="7"/>
      <c r="K1013" s="56" t="s">
        <v>1003</v>
      </c>
      <c r="L1013" s="74"/>
      <c r="M1013" s="74"/>
      <c r="N1013" s="47"/>
    </row>
    <row r="1014" spans="1:14" ht="20.100000000000001" customHeight="1">
      <c r="A1014" s="153">
        <v>287770</v>
      </c>
      <c r="B1014" s="2" t="s">
        <v>328</v>
      </c>
      <c r="C1014" s="11" t="s">
        <v>16</v>
      </c>
      <c r="D1014" s="4" t="s">
        <v>13</v>
      </c>
      <c r="E1014" s="5" t="s">
        <v>83</v>
      </c>
      <c r="F1014" s="5">
        <v>6</v>
      </c>
      <c r="G1014" s="6">
        <v>65</v>
      </c>
      <c r="H1014" s="5">
        <v>8694340993126</v>
      </c>
      <c r="I1014" s="7">
        <v>18</v>
      </c>
      <c r="J1014" s="7"/>
      <c r="K1014" s="56" t="s">
        <v>1003</v>
      </c>
      <c r="L1014" s="74"/>
      <c r="M1014" s="74"/>
      <c r="N1014" s="47"/>
    </row>
    <row r="1015" spans="1:14" ht="39.950000000000003" customHeight="1">
      <c r="A1015" s="152" t="s">
        <v>185</v>
      </c>
      <c r="B1015" s="53"/>
      <c r="C1015" s="53"/>
      <c r="D1015" s="53"/>
      <c r="E1015" s="53"/>
      <c r="F1015" s="53"/>
      <c r="G1015" s="54"/>
      <c r="H1015" s="53"/>
      <c r="I1015" s="53"/>
      <c r="J1015" s="7"/>
      <c r="K1015" s="55"/>
      <c r="L1015" s="73"/>
      <c r="M1015" s="73"/>
      <c r="N1015" s="47"/>
    </row>
    <row r="1016" spans="1:14" ht="20.100000000000001" customHeight="1">
      <c r="A1016" s="153">
        <v>300242</v>
      </c>
      <c r="B1016" s="12" t="s">
        <v>893</v>
      </c>
      <c r="C1016" s="5" t="s">
        <v>83</v>
      </c>
      <c r="D1016" s="4" t="s">
        <v>13</v>
      </c>
      <c r="E1016" s="5" t="s">
        <v>83</v>
      </c>
      <c r="F1016" s="5">
        <v>1</v>
      </c>
      <c r="G1016" s="6">
        <v>6500</v>
      </c>
      <c r="H1016" s="5">
        <v>8004428052278</v>
      </c>
      <c r="I1016" s="7">
        <v>18</v>
      </c>
      <c r="J1016" s="7"/>
      <c r="K1016" s="56" t="s">
        <v>1008</v>
      </c>
      <c r="L1016" s="74"/>
      <c r="M1016" s="74"/>
      <c r="N1016" s="47"/>
    </row>
    <row r="1017" spans="1:14" ht="20.100000000000001" customHeight="1">
      <c r="A1017" s="153">
        <v>146631</v>
      </c>
      <c r="B1017" s="12" t="s">
        <v>186</v>
      </c>
      <c r="C1017" s="5" t="s">
        <v>83</v>
      </c>
      <c r="D1017" s="4" t="s">
        <v>13</v>
      </c>
      <c r="E1017" s="5" t="s">
        <v>83</v>
      </c>
      <c r="F1017" s="5">
        <v>1</v>
      </c>
      <c r="G1017" s="6">
        <v>690</v>
      </c>
      <c r="H1017" s="5">
        <v>8694340091990</v>
      </c>
      <c r="I1017" s="7">
        <v>18</v>
      </c>
      <c r="J1017" s="7"/>
      <c r="K1017" s="56" t="s">
        <v>1005</v>
      </c>
      <c r="L1017" s="74"/>
      <c r="M1017" s="74"/>
      <c r="N1017" s="47"/>
    </row>
    <row r="1018" spans="1:14" ht="39.950000000000003" customHeight="1">
      <c r="A1018" s="152" t="s">
        <v>187</v>
      </c>
      <c r="B1018" s="53"/>
      <c r="C1018" s="53"/>
      <c r="D1018" s="53"/>
      <c r="E1018" s="53"/>
      <c r="F1018" s="53"/>
      <c r="G1018" s="54"/>
      <c r="H1018" s="53"/>
      <c r="I1018" s="53"/>
      <c r="J1018" s="7"/>
      <c r="K1018" s="55"/>
      <c r="L1018" s="73"/>
      <c r="M1018" s="73"/>
      <c r="N1018" s="47"/>
    </row>
    <row r="1019" spans="1:14" ht="20.100000000000001" customHeight="1">
      <c r="A1019" s="160">
        <v>306232</v>
      </c>
      <c r="B1019" s="12" t="s">
        <v>894</v>
      </c>
      <c r="C1019" s="11" t="s">
        <v>52</v>
      </c>
      <c r="D1019" s="4" t="s">
        <v>188</v>
      </c>
      <c r="E1019" s="5" t="s">
        <v>83</v>
      </c>
      <c r="F1019" s="5">
        <v>4</v>
      </c>
      <c r="G1019" s="6">
        <v>250</v>
      </c>
      <c r="H1019" s="5">
        <v>8004428048363</v>
      </c>
      <c r="I1019" s="7">
        <v>18</v>
      </c>
      <c r="J1019" s="7"/>
      <c r="K1019" s="56" t="s">
        <v>1008</v>
      </c>
      <c r="L1019" s="74"/>
      <c r="M1019" s="74"/>
      <c r="N1019" s="47"/>
    </row>
    <row r="1020" spans="1:14" ht="20.100000000000001" customHeight="1">
      <c r="A1020" s="160">
        <v>306241</v>
      </c>
      <c r="B1020" s="12" t="s">
        <v>894</v>
      </c>
      <c r="C1020" s="11" t="s">
        <v>146</v>
      </c>
      <c r="D1020" s="4" t="s">
        <v>188</v>
      </c>
      <c r="E1020" s="5" t="s">
        <v>83</v>
      </c>
      <c r="F1020" s="5">
        <v>4</v>
      </c>
      <c r="G1020" s="6">
        <v>320</v>
      </c>
      <c r="H1020" s="5">
        <v>8004428048462</v>
      </c>
      <c r="I1020" s="7">
        <v>18</v>
      </c>
      <c r="J1020" s="7"/>
      <c r="K1020" s="56" t="s">
        <v>1008</v>
      </c>
      <c r="L1020" s="74"/>
      <c r="M1020" s="74"/>
      <c r="N1020" s="47"/>
    </row>
    <row r="1021" spans="1:14" ht="20.100000000000001" customHeight="1">
      <c r="A1021" s="160">
        <v>306240</v>
      </c>
      <c r="B1021" s="12" t="s">
        <v>894</v>
      </c>
      <c r="C1021" s="11" t="s">
        <v>143</v>
      </c>
      <c r="D1021" s="4" t="s">
        <v>188</v>
      </c>
      <c r="E1021" s="5" t="s">
        <v>83</v>
      </c>
      <c r="F1021" s="5">
        <v>4</v>
      </c>
      <c r="G1021" s="6">
        <v>320</v>
      </c>
      <c r="H1021" s="5">
        <v>8004428048448</v>
      </c>
      <c r="I1021" s="7">
        <v>18</v>
      </c>
      <c r="J1021" s="7"/>
      <c r="K1021" s="56" t="s">
        <v>1008</v>
      </c>
      <c r="L1021" s="74"/>
      <c r="M1021" s="74"/>
      <c r="N1021" s="47"/>
    </row>
    <row r="1022" spans="1:14" ht="20.100000000000001" customHeight="1">
      <c r="A1022" s="160">
        <v>306242</v>
      </c>
      <c r="B1022" s="12" t="s">
        <v>894</v>
      </c>
      <c r="C1022" s="11" t="s">
        <v>148</v>
      </c>
      <c r="D1022" s="4" t="s">
        <v>188</v>
      </c>
      <c r="E1022" s="5" t="s">
        <v>83</v>
      </c>
      <c r="F1022" s="5">
        <v>4</v>
      </c>
      <c r="G1022" s="6">
        <v>320</v>
      </c>
      <c r="H1022" s="5">
        <v>8004428048486</v>
      </c>
      <c r="I1022" s="7">
        <v>18</v>
      </c>
      <c r="J1022" s="7"/>
      <c r="K1022" s="56" t="s">
        <v>1008</v>
      </c>
      <c r="L1022" s="74"/>
      <c r="M1022" s="74"/>
      <c r="N1022" s="47"/>
    </row>
    <row r="1023" spans="1:14" ht="20.100000000000001" customHeight="1">
      <c r="A1023" s="160">
        <v>306243</v>
      </c>
      <c r="B1023" s="12" t="s">
        <v>894</v>
      </c>
      <c r="C1023" s="11" t="s">
        <v>144</v>
      </c>
      <c r="D1023" s="4" t="s">
        <v>188</v>
      </c>
      <c r="E1023" s="5" t="s">
        <v>83</v>
      </c>
      <c r="F1023" s="5">
        <v>4</v>
      </c>
      <c r="G1023" s="6">
        <v>320</v>
      </c>
      <c r="H1023" s="5">
        <v>8004428048424</v>
      </c>
      <c r="I1023" s="7">
        <v>18</v>
      </c>
      <c r="J1023" s="7"/>
      <c r="K1023" s="56" t="s">
        <v>1008</v>
      </c>
      <c r="L1023" s="74"/>
      <c r="M1023" s="74"/>
      <c r="N1023" s="47"/>
    </row>
    <row r="1024" spans="1:14" ht="20.100000000000001" customHeight="1">
      <c r="A1024" s="160"/>
      <c r="B1024" s="12"/>
      <c r="C1024" s="11"/>
      <c r="D1024" s="4"/>
      <c r="E1024" s="5"/>
      <c r="F1024" s="5"/>
      <c r="G1024" s="6"/>
      <c r="H1024" s="5"/>
      <c r="I1024" s="7"/>
      <c r="J1024" s="7"/>
      <c r="K1024" s="56"/>
      <c r="L1024" s="74"/>
      <c r="M1024" s="74"/>
      <c r="N1024" s="47"/>
    </row>
    <row r="1025" spans="1:16" ht="19.5" customHeight="1">
      <c r="A1025" s="160">
        <v>145299</v>
      </c>
      <c r="B1025" s="12" t="s">
        <v>1020</v>
      </c>
      <c r="C1025" s="11" t="s">
        <v>52</v>
      </c>
      <c r="D1025" s="4" t="s">
        <v>188</v>
      </c>
      <c r="E1025" s="5" t="s">
        <v>83</v>
      </c>
      <c r="F1025" s="5">
        <v>4</v>
      </c>
      <c r="G1025" s="6">
        <v>250</v>
      </c>
      <c r="H1025" s="5">
        <v>8004428810304</v>
      </c>
      <c r="I1025" s="7">
        <v>18</v>
      </c>
      <c r="J1025" s="7"/>
      <c r="K1025" s="56" t="s">
        <v>1008</v>
      </c>
      <c r="L1025" s="74"/>
      <c r="M1025" s="74"/>
      <c r="N1025" s="47"/>
    </row>
    <row r="1026" spans="1:16" s="91" customFormat="1" ht="20.100000000000001" customHeight="1">
      <c r="A1026" s="160">
        <v>145307</v>
      </c>
      <c r="B1026" s="12" t="s">
        <v>1020</v>
      </c>
      <c r="C1026" s="11" t="s">
        <v>143</v>
      </c>
      <c r="D1026" s="4" t="s">
        <v>188</v>
      </c>
      <c r="E1026" s="5" t="s">
        <v>83</v>
      </c>
      <c r="F1026" s="5">
        <v>4</v>
      </c>
      <c r="G1026" s="6">
        <v>320</v>
      </c>
      <c r="H1026" s="5">
        <v>8004428010469</v>
      </c>
      <c r="I1026" s="7">
        <v>18</v>
      </c>
      <c r="J1026" s="7"/>
      <c r="K1026" s="56" t="s">
        <v>1008</v>
      </c>
      <c r="L1026" s="89"/>
      <c r="M1026" s="89"/>
      <c r="N1026" s="90"/>
      <c r="P1026" s="92"/>
    </row>
    <row r="1027" spans="1:16" s="91" customFormat="1" ht="20.100000000000001" customHeight="1">
      <c r="A1027" s="160">
        <v>145325</v>
      </c>
      <c r="B1027" s="12" t="s">
        <v>1020</v>
      </c>
      <c r="C1027" s="11" t="s">
        <v>146</v>
      </c>
      <c r="D1027" s="4" t="s">
        <v>188</v>
      </c>
      <c r="E1027" s="5" t="s">
        <v>83</v>
      </c>
      <c r="F1027" s="5">
        <v>4</v>
      </c>
      <c r="G1027" s="6">
        <v>320</v>
      </c>
      <c r="H1027" s="5">
        <v>8004428010476</v>
      </c>
      <c r="I1027" s="7">
        <v>18</v>
      </c>
      <c r="J1027" s="7"/>
      <c r="K1027" s="56" t="s">
        <v>1008</v>
      </c>
      <c r="L1027" s="89"/>
      <c r="M1027" s="89"/>
      <c r="N1027" s="90"/>
      <c r="P1027" s="92"/>
    </row>
    <row r="1028" spans="1:16" s="91" customFormat="1" ht="20.100000000000001" customHeight="1">
      <c r="A1028" s="160">
        <v>145328</v>
      </c>
      <c r="B1028" s="12" t="s">
        <v>1020</v>
      </c>
      <c r="C1028" s="11" t="s">
        <v>148</v>
      </c>
      <c r="D1028" s="4" t="s">
        <v>188</v>
      </c>
      <c r="E1028" s="5" t="s">
        <v>83</v>
      </c>
      <c r="F1028" s="5">
        <v>4</v>
      </c>
      <c r="G1028" s="6">
        <v>320</v>
      </c>
      <c r="H1028" s="5">
        <v>8004428010483</v>
      </c>
      <c r="I1028" s="7">
        <v>18</v>
      </c>
      <c r="J1028" s="7"/>
      <c r="K1028" s="56" t="s">
        <v>1008</v>
      </c>
      <c r="L1028" s="89"/>
      <c r="M1028" s="89"/>
      <c r="N1028" s="90"/>
      <c r="P1028" s="92"/>
    </row>
    <row r="1029" spans="1:16" s="91" customFormat="1" ht="20.100000000000001" customHeight="1">
      <c r="A1029" s="160">
        <v>145329</v>
      </c>
      <c r="B1029" s="12" t="s">
        <v>1020</v>
      </c>
      <c r="C1029" s="11" t="s">
        <v>144</v>
      </c>
      <c r="D1029" s="4" t="s">
        <v>188</v>
      </c>
      <c r="E1029" s="5" t="s">
        <v>83</v>
      </c>
      <c r="F1029" s="5">
        <v>4</v>
      </c>
      <c r="G1029" s="6">
        <v>320</v>
      </c>
      <c r="H1029" s="5">
        <v>8004428010452</v>
      </c>
      <c r="I1029" s="7">
        <v>18</v>
      </c>
      <c r="J1029" s="7"/>
      <c r="K1029" s="56" t="s">
        <v>1008</v>
      </c>
      <c r="L1029" s="89"/>
      <c r="M1029" s="89"/>
      <c r="N1029" s="90"/>
      <c r="P1029" s="92"/>
    </row>
    <row r="1030" spans="1:16" ht="39.950000000000003" customHeight="1">
      <c r="A1030" s="152" t="s">
        <v>741</v>
      </c>
      <c r="B1030" s="53"/>
      <c r="C1030" s="53"/>
      <c r="D1030" s="53"/>
      <c r="E1030" s="53"/>
      <c r="F1030" s="53"/>
      <c r="G1030" s="54"/>
      <c r="H1030" s="53"/>
      <c r="I1030" s="53"/>
      <c r="J1030" s="53"/>
      <c r="K1030" s="55"/>
      <c r="L1030" s="73"/>
      <c r="M1030" s="73"/>
      <c r="N1030" s="47"/>
    </row>
    <row r="1031" spans="1:16" ht="20.100000000000001" customHeight="1">
      <c r="A1031" s="160">
        <v>144836</v>
      </c>
      <c r="B1031" s="2" t="s">
        <v>742</v>
      </c>
      <c r="C1031" s="11" t="s">
        <v>143</v>
      </c>
      <c r="D1031" s="4" t="s">
        <v>13</v>
      </c>
      <c r="E1031" s="5">
        <v>50</v>
      </c>
      <c r="F1031" s="5">
        <v>1000</v>
      </c>
      <c r="G1031" s="6">
        <v>0.56000000000000005</v>
      </c>
      <c r="H1031" s="5">
        <v>8694340092089</v>
      </c>
      <c r="I1031" s="7">
        <v>18</v>
      </c>
      <c r="J1031" s="7"/>
      <c r="K1031" s="56" t="s">
        <v>1005</v>
      </c>
      <c r="L1031" s="74"/>
      <c r="M1031" s="74"/>
      <c r="N1031" s="47"/>
    </row>
    <row r="1032" spans="1:16" ht="20.100000000000001" customHeight="1">
      <c r="A1032" s="160">
        <v>144828</v>
      </c>
      <c r="B1032" s="2" t="s">
        <v>742</v>
      </c>
      <c r="C1032" s="11" t="s">
        <v>30</v>
      </c>
      <c r="D1032" s="4" t="s">
        <v>13</v>
      </c>
      <c r="E1032" s="5">
        <v>50</v>
      </c>
      <c r="F1032" s="5">
        <v>1000</v>
      </c>
      <c r="G1032" s="6">
        <v>0.56000000000000005</v>
      </c>
      <c r="H1032" s="5">
        <v>8694340092065</v>
      </c>
      <c r="I1032" s="7">
        <v>18</v>
      </c>
      <c r="J1032" s="7"/>
      <c r="K1032" s="56" t="s">
        <v>1005</v>
      </c>
      <c r="L1032" s="74"/>
      <c r="M1032" s="74"/>
      <c r="N1032" s="47"/>
    </row>
    <row r="1033" spans="1:16" ht="20.100000000000001" customHeight="1">
      <c r="A1033" s="160">
        <v>144818</v>
      </c>
      <c r="B1033" s="2" t="s">
        <v>742</v>
      </c>
      <c r="C1033" s="11" t="s">
        <v>144</v>
      </c>
      <c r="D1033" s="4" t="s">
        <v>13</v>
      </c>
      <c r="E1033" s="5">
        <v>50</v>
      </c>
      <c r="F1033" s="5">
        <v>1000</v>
      </c>
      <c r="G1033" s="6">
        <v>0.56000000000000005</v>
      </c>
      <c r="H1033" s="5">
        <v>8694340092027</v>
      </c>
      <c r="I1033" s="7">
        <v>18</v>
      </c>
      <c r="J1033" s="7"/>
      <c r="K1033" s="56" t="s">
        <v>1005</v>
      </c>
      <c r="L1033" s="74"/>
      <c r="M1033" s="74"/>
      <c r="N1033" s="47"/>
    </row>
    <row r="1034" spans="1:16" ht="20.100000000000001" customHeight="1">
      <c r="A1034" s="160">
        <v>144820</v>
      </c>
      <c r="B1034" s="2" t="s">
        <v>742</v>
      </c>
      <c r="C1034" s="11" t="s">
        <v>146</v>
      </c>
      <c r="D1034" s="4" t="s">
        <v>13</v>
      </c>
      <c r="E1034" s="5">
        <v>50</v>
      </c>
      <c r="F1034" s="5">
        <v>1000</v>
      </c>
      <c r="G1034" s="6">
        <v>0.56000000000000005</v>
      </c>
      <c r="H1034" s="5">
        <v>8694340092034</v>
      </c>
      <c r="I1034" s="7">
        <v>18</v>
      </c>
      <c r="J1034" s="7"/>
      <c r="K1034" s="56" t="s">
        <v>1005</v>
      </c>
      <c r="L1034" s="74"/>
      <c r="M1034" s="74"/>
      <c r="N1034" s="47"/>
    </row>
    <row r="1035" spans="1:16" ht="20.100000000000001" customHeight="1">
      <c r="A1035" s="160">
        <v>144822</v>
      </c>
      <c r="B1035" s="2" t="s">
        <v>742</v>
      </c>
      <c r="C1035" s="11" t="s">
        <v>148</v>
      </c>
      <c r="D1035" s="4" t="s">
        <v>13</v>
      </c>
      <c r="E1035" s="5">
        <v>50</v>
      </c>
      <c r="F1035" s="5">
        <v>1000</v>
      </c>
      <c r="G1035" s="6">
        <v>0.56000000000000005</v>
      </c>
      <c r="H1035" s="5">
        <v>8694340092041</v>
      </c>
      <c r="I1035" s="7">
        <v>18</v>
      </c>
      <c r="J1035" s="7"/>
      <c r="K1035" s="56" t="s">
        <v>1005</v>
      </c>
      <c r="L1035" s="74"/>
      <c r="M1035" s="74"/>
      <c r="N1035" s="47"/>
    </row>
    <row r="1036" spans="1:16" ht="20.100000000000001" customHeight="1">
      <c r="A1036" s="160">
        <v>144825</v>
      </c>
      <c r="B1036" s="2" t="s">
        <v>742</v>
      </c>
      <c r="C1036" s="11" t="s">
        <v>497</v>
      </c>
      <c r="D1036" s="4" t="s">
        <v>13</v>
      </c>
      <c r="E1036" s="5">
        <v>50</v>
      </c>
      <c r="F1036" s="5">
        <v>1000</v>
      </c>
      <c r="G1036" s="6">
        <v>0.56000000000000005</v>
      </c>
      <c r="H1036" s="5">
        <v>8694340092058</v>
      </c>
      <c r="I1036" s="7">
        <v>18</v>
      </c>
      <c r="J1036" s="7"/>
      <c r="K1036" s="56" t="s">
        <v>1005</v>
      </c>
      <c r="L1036" s="74"/>
      <c r="M1036" s="74"/>
      <c r="N1036" s="47"/>
    </row>
    <row r="1037" spans="1:16" ht="20.100000000000001" customHeight="1">
      <c r="A1037" s="160">
        <v>144830</v>
      </c>
      <c r="B1037" s="2" t="s">
        <v>742</v>
      </c>
      <c r="C1037" s="11" t="s">
        <v>33</v>
      </c>
      <c r="D1037" s="4" t="s">
        <v>13</v>
      </c>
      <c r="E1037" s="5">
        <v>50</v>
      </c>
      <c r="F1037" s="5">
        <v>1000</v>
      </c>
      <c r="G1037" s="6">
        <v>0.56000000000000005</v>
      </c>
      <c r="H1037" s="5">
        <v>8694340092072</v>
      </c>
      <c r="I1037" s="7">
        <v>18</v>
      </c>
      <c r="J1037" s="7"/>
      <c r="K1037" s="56" t="s">
        <v>1005</v>
      </c>
      <c r="L1037" s="74"/>
      <c r="M1037" s="74"/>
      <c r="N1037" s="47"/>
    </row>
    <row r="1038" spans="1:16" ht="20.100000000000001" customHeight="1">
      <c r="A1038" s="160">
        <v>144841</v>
      </c>
      <c r="B1038" s="2" t="s">
        <v>742</v>
      </c>
      <c r="C1038" s="11" t="s">
        <v>154</v>
      </c>
      <c r="D1038" s="4" t="s">
        <v>13</v>
      </c>
      <c r="E1038" s="5">
        <v>50</v>
      </c>
      <c r="F1038" s="5">
        <v>1000</v>
      </c>
      <c r="G1038" s="6">
        <v>0.56000000000000005</v>
      </c>
      <c r="H1038" s="5">
        <v>8694340092096</v>
      </c>
      <c r="I1038" s="7">
        <v>18</v>
      </c>
      <c r="J1038" s="7"/>
      <c r="K1038" s="56" t="s">
        <v>1005</v>
      </c>
      <c r="L1038" s="74"/>
      <c r="M1038" s="74"/>
      <c r="N1038" s="47"/>
    </row>
    <row r="1039" spans="1:16" ht="20.100000000000001" customHeight="1">
      <c r="A1039" s="160">
        <v>144845</v>
      </c>
      <c r="B1039" s="2" t="s">
        <v>742</v>
      </c>
      <c r="C1039" s="11" t="s">
        <v>145</v>
      </c>
      <c r="D1039" s="4" t="s">
        <v>13</v>
      </c>
      <c r="E1039" s="5">
        <v>50</v>
      </c>
      <c r="F1039" s="5">
        <v>1000</v>
      </c>
      <c r="G1039" s="6">
        <v>0.56000000000000005</v>
      </c>
      <c r="H1039" s="5">
        <v>8694340092102</v>
      </c>
      <c r="I1039" s="7">
        <v>18</v>
      </c>
      <c r="J1039" s="7"/>
      <c r="K1039" s="56" t="s">
        <v>1005</v>
      </c>
      <c r="L1039" s="74"/>
      <c r="M1039" s="74"/>
      <c r="N1039" s="47"/>
    </row>
    <row r="1040" spans="1:16" ht="39.950000000000003" customHeight="1">
      <c r="A1040" s="152" t="s">
        <v>743</v>
      </c>
      <c r="B1040" s="53"/>
      <c r="C1040" s="53"/>
      <c r="D1040" s="53"/>
      <c r="E1040" s="53"/>
      <c r="F1040" s="53"/>
      <c r="G1040" s="54"/>
      <c r="H1040" s="53"/>
      <c r="I1040" s="53"/>
      <c r="J1040" s="53"/>
      <c r="K1040" s="55"/>
      <c r="L1040" s="73"/>
      <c r="M1040" s="73"/>
      <c r="N1040" s="47"/>
    </row>
    <row r="1041" spans="1:16" ht="20.100000000000001" customHeight="1">
      <c r="A1041" s="160">
        <v>129282</v>
      </c>
      <c r="B1041" s="2" t="s">
        <v>744</v>
      </c>
      <c r="C1041" s="11" t="s">
        <v>143</v>
      </c>
      <c r="D1041" s="4" t="s">
        <v>13</v>
      </c>
      <c r="E1041" s="5">
        <v>50</v>
      </c>
      <c r="F1041" s="5">
        <v>1000</v>
      </c>
      <c r="G1041" s="6">
        <v>0.51</v>
      </c>
      <c r="H1041" s="5">
        <v>8694340089232</v>
      </c>
      <c r="I1041" s="7">
        <v>18</v>
      </c>
      <c r="J1041" s="7"/>
      <c r="K1041" s="56" t="s">
        <v>1005</v>
      </c>
      <c r="L1041" s="74"/>
      <c r="M1041" s="74"/>
      <c r="N1041" s="47"/>
    </row>
    <row r="1042" spans="1:16" ht="20.100000000000001" customHeight="1">
      <c r="A1042" s="160">
        <v>136649</v>
      </c>
      <c r="B1042" s="2" t="s">
        <v>744</v>
      </c>
      <c r="C1042" s="11" t="s">
        <v>30</v>
      </c>
      <c r="D1042" s="4" t="s">
        <v>13</v>
      </c>
      <c r="E1042" s="5">
        <v>50</v>
      </c>
      <c r="F1042" s="5">
        <v>1000</v>
      </c>
      <c r="G1042" s="6">
        <v>0.51</v>
      </c>
      <c r="H1042" s="5">
        <v>8694340089270</v>
      </c>
      <c r="I1042" s="7">
        <v>18</v>
      </c>
      <c r="J1042" s="7"/>
      <c r="K1042" s="56" t="s">
        <v>1005</v>
      </c>
      <c r="L1042" s="74"/>
      <c r="M1042" s="74"/>
      <c r="N1042" s="47"/>
    </row>
    <row r="1043" spans="1:16" ht="20.100000000000001" customHeight="1">
      <c r="A1043" s="160">
        <v>136652</v>
      </c>
      <c r="B1043" s="2" t="s">
        <v>744</v>
      </c>
      <c r="C1043" s="11" t="s">
        <v>144</v>
      </c>
      <c r="D1043" s="4" t="s">
        <v>13</v>
      </c>
      <c r="E1043" s="5">
        <v>50</v>
      </c>
      <c r="F1043" s="5">
        <v>1000</v>
      </c>
      <c r="G1043" s="6">
        <v>0.51</v>
      </c>
      <c r="H1043" s="5">
        <v>8694340089263</v>
      </c>
      <c r="I1043" s="7">
        <v>18</v>
      </c>
      <c r="J1043" s="7"/>
      <c r="K1043" s="56" t="s">
        <v>1005</v>
      </c>
      <c r="L1043" s="74"/>
      <c r="M1043" s="74"/>
      <c r="N1043" s="47"/>
    </row>
    <row r="1044" spans="1:16" ht="20.100000000000001" customHeight="1">
      <c r="A1044" s="160">
        <v>136651</v>
      </c>
      <c r="B1044" s="2" t="s">
        <v>744</v>
      </c>
      <c r="C1044" s="11" t="s">
        <v>146</v>
      </c>
      <c r="D1044" s="4" t="s">
        <v>13</v>
      </c>
      <c r="E1044" s="5">
        <v>50</v>
      </c>
      <c r="F1044" s="5">
        <v>1000</v>
      </c>
      <c r="G1044" s="6">
        <v>0.51</v>
      </c>
      <c r="H1044" s="5">
        <v>8694340089249</v>
      </c>
      <c r="I1044" s="7">
        <v>18</v>
      </c>
      <c r="J1044" s="7"/>
      <c r="K1044" s="56" t="s">
        <v>1005</v>
      </c>
      <c r="L1044" s="74"/>
      <c r="M1044" s="74"/>
      <c r="N1044" s="47"/>
    </row>
    <row r="1045" spans="1:16" ht="20.100000000000001" customHeight="1">
      <c r="A1045" s="160">
        <v>136650</v>
      </c>
      <c r="B1045" s="2" t="s">
        <v>744</v>
      </c>
      <c r="C1045" s="11" t="s">
        <v>148</v>
      </c>
      <c r="D1045" s="4" t="s">
        <v>13</v>
      </c>
      <c r="E1045" s="5">
        <v>50</v>
      </c>
      <c r="F1045" s="5">
        <v>1000</v>
      </c>
      <c r="G1045" s="6">
        <v>0.51</v>
      </c>
      <c r="H1045" s="5">
        <v>8694340089256</v>
      </c>
      <c r="I1045" s="7">
        <v>18</v>
      </c>
      <c r="J1045" s="7"/>
      <c r="K1045" s="56" t="s">
        <v>1005</v>
      </c>
      <c r="L1045" s="74"/>
      <c r="M1045" s="74"/>
      <c r="N1045" s="47"/>
    </row>
    <row r="1046" spans="1:16" ht="20.100000000000001" customHeight="1">
      <c r="A1046" s="160">
        <v>159146</v>
      </c>
      <c r="B1046" s="2" t="s">
        <v>744</v>
      </c>
      <c r="C1046" s="11" t="s">
        <v>497</v>
      </c>
      <c r="D1046" s="4" t="s">
        <v>13</v>
      </c>
      <c r="E1046" s="5">
        <v>50</v>
      </c>
      <c r="F1046" s="5">
        <v>1000</v>
      </c>
      <c r="G1046" s="6">
        <v>0.51</v>
      </c>
      <c r="H1046" s="5">
        <v>8694340092188</v>
      </c>
      <c r="I1046" s="7">
        <v>18</v>
      </c>
      <c r="J1046" s="7"/>
      <c r="K1046" s="56" t="s">
        <v>1005</v>
      </c>
      <c r="L1046" s="74"/>
      <c r="M1046" s="74"/>
      <c r="N1046" s="47"/>
    </row>
    <row r="1047" spans="1:16" ht="20.100000000000001" customHeight="1">
      <c r="A1047" s="160">
        <v>159150</v>
      </c>
      <c r="B1047" s="2" t="s">
        <v>744</v>
      </c>
      <c r="C1047" s="11" t="s">
        <v>33</v>
      </c>
      <c r="D1047" s="4" t="s">
        <v>13</v>
      </c>
      <c r="E1047" s="5">
        <v>50</v>
      </c>
      <c r="F1047" s="5">
        <v>1000</v>
      </c>
      <c r="G1047" s="6">
        <v>0.51</v>
      </c>
      <c r="H1047" s="5">
        <v>8694340092195</v>
      </c>
      <c r="I1047" s="7">
        <v>18</v>
      </c>
      <c r="J1047" s="7"/>
      <c r="K1047" s="56" t="s">
        <v>1005</v>
      </c>
      <c r="L1047" s="74"/>
      <c r="M1047" s="74"/>
      <c r="N1047" s="47"/>
    </row>
    <row r="1048" spans="1:16" ht="20.100000000000001" customHeight="1">
      <c r="A1048" s="160">
        <v>159157</v>
      </c>
      <c r="B1048" s="2" t="s">
        <v>744</v>
      </c>
      <c r="C1048" s="11" t="s">
        <v>154</v>
      </c>
      <c r="D1048" s="4" t="s">
        <v>13</v>
      </c>
      <c r="E1048" s="5">
        <v>50</v>
      </c>
      <c r="F1048" s="5">
        <v>1000</v>
      </c>
      <c r="G1048" s="6">
        <v>0.51</v>
      </c>
      <c r="H1048" s="5">
        <v>8694340091938</v>
      </c>
      <c r="I1048" s="7">
        <v>18</v>
      </c>
      <c r="J1048" s="7"/>
      <c r="K1048" s="56" t="s">
        <v>1005</v>
      </c>
      <c r="L1048" s="74"/>
      <c r="M1048" s="74"/>
      <c r="N1048" s="47"/>
    </row>
    <row r="1049" spans="1:16" ht="20.100000000000001" customHeight="1">
      <c r="A1049" s="160">
        <v>159158</v>
      </c>
      <c r="B1049" s="2" t="s">
        <v>744</v>
      </c>
      <c r="C1049" s="11" t="s">
        <v>145</v>
      </c>
      <c r="D1049" s="4" t="s">
        <v>13</v>
      </c>
      <c r="E1049" s="5">
        <v>50</v>
      </c>
      <c r="F1049" s="5">
        <v>1000</v>
      </c>
      <c r="G1049" s="6">
        <v>0.51</v>
      </c>
      <c r="H1049" s="5">
        <v>8694340091945</v>
      </c>
      <c r="I1049" s="7">
        <v>18</v>
      </c>
      <c r="J1049" s="7"/>
      <c r="K1049" s="56" t="s">
        <v>1005</v>
      </c>
      <c r="L1049" s="74"/>
      <c r="M1049" s="74"/>
      <c r="N1049" s="47"/>
    </row>
    <row r="1050" spans="1:16" ht="39.950000000000003" customHeight="1">
      <c r="A1050" s="152" t="s">
        <v>745</v>
      </c>
      <c r="B1050" s="53"/>
      <c r="C1050" s="53"/>
      <c r="D1050" s="53"/>
      <c r="E1050" s="53"/>
      <c r="F1050" s="53"/>
      <c r="G1050" s="54"/>
      <c r="H1050" s="53"/>
      <c r="I1050" s="53"/>
      <c r="J1050" s="53"/>
      <c r="K1050" s="55"/>
      <c r="L1050" s="73"/>
      <c r="M1050" s="73"/>
      <c r="N1050" s="47"/>
    </row>
    <row r="1051" spans="1:16" ht="20.100000000000001" customHeight="1">
      <c r="A1051" s="160">
        <v>134962</v>
      </c>
      <c r="B1051" s="2" t="s">
        <v>746</v>
      </c>
      <c r="C1051" s="11" t="s">
        <v>52</v>
      </c>
      <c r="D1051" s="4" t="s">
        <v>192</v>
      </c>
      <c r="E1051" s="5" t="s">
        <v>83</v>
      </c>
      <c r="F1051" s="5">
        <v>60</v>
      </c>
      <c r="G1051" s="6">
        <v>7.9</v>
      </c>
      <c r="H1051" s="5">
        <v>8694340089874</v>
      </c>
      <c r="I1051" s="7">
        <v>18</v>
      </c>
      <c r="J1051" s="7"/>
      <c r="K1051" s="56" t="s">
        <v>1005</v>
      </c>
      <c r="L1051" s="74"/>
      <c r="M1051" s="74"/>
      <c r="N1051" s="47"/>
    </row>
    <row r="1052" spans="1:16" ht="20.100000000000001" customHeight="1">
      <c r="A1052" s="160">
        <v>194441</v>
      </c>
      <c r="B1052" s="2" t="s">
        <v>747</v>
      </c>
      <c r="C1052" s="11" t="s">
        <v>52</v>
      </c>
      <c r="D1052" s="4" t="s">
        <v>192</v>
      </c>
      <c r="E1052" s="5" t="s">
        <v>83</v>
      </c>
      <c r="F1052" s="5">
        <v>30</v>
      </c>
      <c r="G1052" s="6">
        <v>10.3</v>
      </c>
      <c r="H1052" s="5">
        <v>8694340095974</v>
      </c>
      <c r="I1052" s="7">
        <v>18</v>
      </c>
      <c r="J1052" s="7"/>
      <c r="K1052" s="56" t="s">
        <v>1005</v>
      </c>
      <c r="L1052" s="74"/>
      <c r="M1052" s="74"/>
      <c r="N1052" s="47"/>
    </row>
    <row r="1053" spans="1:16" ht="39.950000000000003" customHeight="1">
      <c r="A1053" s="181" t="s">
        <v>1105</v>
      </c>
      <c r="B1053" s="182"/>
      <c r="C1053" s="65"/>
      <c r="D1053" s="65"/>
      <c r="E1053" s="65"/>
      <c r="F1053" s="65"/>
      <c r="G1053" s="66"/>
      <c r="H1053" s="65"/>
      <c r="I1053" s="65"/>
      <c r="J1053" s="65"/>
      <c r="K1053" s="67"/>
      <c r="L1053" s="80"/>
      <c r="M1053" s="80"/>
      <c r="N1053" s="47"/>
    </row>
    <row r="1054" spans="1:16" ht="20.100000000000001" customHeight="1">
      <c r="A1054" s="160">
        <v>43841</v>
      </c>
      <c r="B1054" s="2" t="s">
        <v>1106</v>
      </c>
      <c r="C1054" s="11" t="s">
        <v>52</v>
      </c>
      <c r="D1054" s="4" t="s">
        <v>13</v>
      </c>
      <c r="E1054" s="5" t="s">
        <v>83</v>
      </c>
      <c r="F1054" s="5">
        <v>8</v>
      </c>
      <c r="G1054" s="6">
        <v>34</v>
      </c>
      <c r="H1054" s="5">
        <v>8694340070964</v>
      </c>
      <c r="I1054" s="7">
        <v>18</v>
      </c>
      <c r="J1054" s="7"/>
      <c r="K1054" s="56" t="s">
        <v>1005</v>
      </c>
      <c r="L1054" s="1"/>
      <c r="M1054" s="1"/>
      <c r="N1054" s="1"/>
      <c r="P1054" s="1"/>
    </row>
    <row r="1055" spans="1:16" ht="39.950000000000003" customHeight="1">
      <c r="A1055" s="152" t="s">
        <v>748</v>
      </c>
      <c r="B1055" s="53"/>
      <c r="C1055" s="53"/>
      <c r="D1055" s="53"/>
      <c r="E1055" s="53"/>
      <c r="F1055" s="53"/>
      <c r="G1055" s="54"/>
      <c r="H1055" s="53"/>
      <c r="I1055" s="53"/>
      <c r="J1055" s="53"/>
      <c r="K1055" s="55"/>
      <c r="L1055" s="73"/>
      <c r="M1055" s="73"/>
      <c r="N1055" s="47"/>
    </row>
    <row r="1056" spans="1:16" ht="20.100000000000001" customHeight="1">
      <c r="A1056" s="160">
        <v>262126</v>
      </c>
      <c r="B1056" s="2" t="s">
        <v>749</v>
      </c>
      <c r="C1056" s="11" t="s">
        <v>52</v>
      </c>
      <c r="D1056" s="4" t="s">
        <v>188</v>
      </c>
      <c r="E1056" s="5">
        <v>6</v>
      </c>
      <c r="F1056" s="5">
        <v>96</v>
      </c>
      <c r="G1056" s="6">
        <v>2.7</v>
      </c>
      <c r="H1056" s="5">
        <v>8694340101804</v>
      </c>
      <c r="I1056" s="7">
        <v>18</v>
      </c>
      <c r="J1056" s="7"/>
      <c r="K1056" s="56" t="s">
        <v>1003</v>
      </c>
      <c r="L1056" s="74"/>
      <c r="M1056" s="74"/>
      <c r="N1056" s="47"/>
    </row>
    <row r="1057" spans="1:14" ht="20.100000000000001" customHeight="1">
      <c r="A1057" s="160">
        <v>262129</v>
      </c>
      <c r="B1057" s="2" t="s">
        <v>750</v>
      </c>
      <c r="C1057" s="11" t="s">
        <v>751</v>
      </c>
      <c r="D1057" s="4" t="s">
        <v>188</v>
      </c>
      <c r="E1057" s="5">
        <v>6</v>
      </c>
      <c r="F1057" s="5">
        <v>96</v>
      </c>
      <c r="G1057" s="6">
        <v>2.7</v>
      </c>
      <c r="H1057" s="5">
        <v>8694340101811</v>
      </c>
      <c r="I1057" s="7">
        <v>18</v>
      </c>
      <c r="J1057" s="7"/>
      <c r="K1057" s="56" t="s">
        <v>1003</v>
      </c>
      <c r="L1057" s="74"/>
      <c r="M1057" s="74"/>
      <c r="N1057" s="47"/>
    </row>
    <row r="1058" spans="1:14" ht="39.950000000000003" customHeight="1">
      <c r="A1058" s="152" t="s">
        <v>752</v>
      </c>
      <c r="B1058" s="53"/>
      <c r="C1058" s="53"/>
      <c r="D1058" s="53"/>
      <c r="E1058" s="53"/>
      <c r="F1058" s="53"/>
      <c r="G1058" s="54"/>
      <c r="H1058" s="53"/>
      <c r="I1058" s="53"/>
      <c r="J1058" s="53"/>
      <c r="K1058" s="55"/>
      <c r="L1058" s="73"/>
      <c r="M1058" s="73"/>
      <c r="N1058" s="47"/>
    </row>
    <row r="1059" spans="1:14" ht="39.950000000000003" customHeight="1">
      <c r="A1059" s="164" t="s">
        <v>753</v>
      </c>
      <c r="B1059" s="53"/>
      <c r="C1059" s="53"/>
      <c r="D1059" s="53"/>
      <c r="E1059" s="53"/>
      <c r="F1059" s="53"/>
      <c r="G1059" s="54"/>
      <c r="H1059" s="53"/>
      <c r="I1059" s="53"/>
      <c r="J1059" s="53"/>
      <c r="K1059" s="55"/>
      <c r="L1059" s="73"/>
      <c r="M1059" s="73"/>
      <c r="N1059" s="47"/>
    </row>
    <row r="1060" spans="1:14" ht="20.100000000000001" customHeight="1">
      <c r="A1060" s="160">
        <v>273164</v>
      </c>
      <c r="B1060" s="2" t="s">
        <v>754</v>
      </c>
      <c r="C1060" s="11" t="s">
        <v>755</v>
      </c>
      <c r="D1060" s="4" t="s">
        <v>13</v>
      </c>
      <c r="E1060" s="5">
        <v>12</v>
      </c>
      <c r="F1060" s="5">
        <v>96</v>
      </c>
      <c r="G1060" s="6">
        <v>4.9000000000000004</v>
      </c>
      <c r="H1060" s="5">
        <v>8694340102276</v>
      </c>
      <c r="I1060" s="7">
        <v>8</v>
      </c>
      <c r="J1060" s="7"/>
      <c r="K1060" s="56" t="s">
        <v>1005</v>
      </c>
      <c r="L1060" s="74"/>
      <c r="M1060" s="74"/>
      <c r="N1060" s="47"/>
    </row>
    <row r="1061" spans="1:14" ht="20.100000000000001" customHeight="1">
      <c r="A1061" s="160">
        <v>273165</v>
      </c>
      <c r="B1061" s="2" t="s">
        <v>756</v>
      </c>
      <c r="C1061" s="11" t="s">
        <v>755</v>
      </c>
      <c r="D1061" s="4" t="s">
        <v>13</v>
      </c>
      <c r="E1061" s="5">
        <v>12</v>
      </c>
      <c r="F1061" s="5">
        <v>96</v>
      </c>
      <c r="G1061" s="6">
        <v>4.9000000000000004</v>
      </c>
      <c r="H1061" s="5">
        <v>8694340102283</v>
      </c>
      <c r="I1061" s="7">
        <v>8</v>
      </c>
      <c r="J1061" s="7"/>
      <c r="K1061" s="56" t="s">
        <v>1005</v>
      </c>
      <c r="L1061" s="74"/>
      <c r="M1061" s="74"/>
      <c r="N1061" s="47"/>
    </row>
    <row r="1062" spans="1:14" ht="20.100000000000001" customHeight="1">
      <c r="A1062" s="160">
        <v>273166</v>
      </c>
      <c r="B1062" s="2" t="s">
        <v>757</v>
      </c>
      <c r="C1062" s="11" t="s">
        <v>755</v>
      </c>
      <c r="D1062" s="4" t="s">
        <v>13</v>
      </c>
      <c r="E1062" s="5">
        <v>12</v>
      </c>
      <c r="F1062" s="5">
        <v>72</v>
      </c>
      <c r="G1062" s="6">
        <v>5.6</v>
      </c>
      <c r="H1062" s="5">
        <v>8694340102290</v>
      </c>
      <c r="I1062" s="7">
        <v>8</v>
      </c>
      <c r="J1062" s="7"/>
      <c r="K1062" s="56" t="s">
        <v>1005</v>
      </c>
      <c r="L1062" s="74"/>
      <c r="M1062" s="74"/>
      <c r="N1062" s="47"/>
    </row>
    <row r="1063" spans="1:14" ht="20.100000000000001" customHeight="1">
      <c r="A1063" s="160">
        <v>273167</v>
      </c>
      <c r="B1063" s="2" t="s">
        <v>758</v>
      </c>
      <c r="C1063" s="11" t="s">
        <v>755</v>
      </c>
      <c r="D1063" s="4" t="s">
        <v>13</v>
      </c>
      <c r="E1063" s="5">
        <v>12</v>
      </c>
      <c r="F1063" s="5">
        <v>72</v>
      </c>
      <c r="G1063" s="6">
        <v>5.6</v>
      </c>
      <c r="H1063" s="5">
        <v>8694340102306</v>
      </c>
      <c r="I1063" s="7">
        <v>8</v>
      </c>
      <c r="J1063" s="7"/>
      <c r="K1063" s="56" t="s">
        <v>1005</v>
      </c>
      <c r="L1063" s="74"/>
      <c r="M1063" s="74"/>
      <c r="N1063" s="47"/>
    </row>
    <row r="1064" spans="1:14" ht="20.100000000000001" customHeight="1">
      <c r="A1064" s="160">
        <v>273168</v>
      </c>
      <c r="B1064" s="2" t="s">
        <v>759</v>
      </c>
      <c r="C1064" s="11" t="s">
        <v>755</v>
      </c>
      <c r="D1064" s="4" t="s">
        <v>13</v>
      </c>
      <c r="E1064" s="5">
        <v>12</v>
      </c>
      <c r="F1064" s="5">
        <v>48</v>
      </c>
      <c r="G1064" s="6">
        <v>6.9</v>
      </c>
      <c r="H1064" s="5">
        <v>8694340102382</v>
      </c>
      <c r="I1064" s="7">
        <v>8</v>
      </c>
      <c r="J1064" s="7"/>
      <c r="K1064" s="56" t="s">
        <v>1005</v>
      </c>
      <c r="L1064" s="74"/>
      <c r="M1064" s="74"/>
      <c r="N1064" s="47"/>
    </row>
    <row r="1065" spans="1:14" ht="20.100000000000001" customHeight="1">
      <c r="A1065" s="160">
        <v>273169</v>
      </c>
      <c r="B1065" s="2" t="s">
        <v>760</v>
      </c>
      <c r="C1065" s="11" t="s">
        <v>755</v>
      </c>
      <c r="D1065" s="4" t="s">
        <v>13</v>
      </c>
      <c r="E1065" s="5">
        <v>12</v>
      </c>
      <c r="F1065" s="5">
        <v>48</v>
      </c>
      <c r="G1065" s="6">
        <v>6.9</v>
      </c>
      <c r="H1065" s="5">
        <v>8694340102399</v>
      </c>
      <c r="I1065" s="7">
        <v>8</v>
      </c>
      <c r="J1065" s="7"/>
      <c r="K1065" s="56" t="s">
        <v>1005</v>
      </c>
      <c r="L1065" s="74"/>
      <c r="M1065" s="74"/>
      <c r="N1065" s="47"/>
    </row>
    <row r="1066" spans="1:14" ht="39.950000000000003" customHeight="1">
      <c r="A1066" s="152" t="s">
        <v>784</v>
      </c>
      <c r="B1066" s="53"/>
      <c r="C1066" s="53"/>
      <c r="D1066" s="53"/>
      <c r="E1066" s="53"/>
      <c r="F1066" s="53"/>
      <c r="G1066" s="54"/>
      <c r="H1066" s="53"/>
      <c r="I1066" s="53"/>
      <c r="J1066" s="53"/>
      <c r="K1066" s="55"/>
      <c r="L1066" s="73"/>
      <c r="M1066" s="73"/>
      <c r="N1066" s="47"/>
    </row>
    <row r="1067" spans="1:14" ht="20.100000000000001" customHeight="1">
      <c r="A1067" s="160">
        <v>248900</v>
      </c>
      <c r="B1067" s="2" t="s">
        <v>785</v>
      </c>
      <c r="C1067" s="11" t="s">
        <v>82</v>
      </c>
      <c r="D1067" s="4" t="s">
        <v>13</v>
      </c>
      <c r="E1067" s="5">
        <v>12</v>
      </c>
      <c r="F1067" s="5">
        <v>96</v>
      </c>
      <c r="G1067" s="6">
        <v>4.4000000000000004</v>
      </c>
      <c r="H1067" s="5">
        <v>8694340100005</v>
      </c>
      <c r="I1067" s="7">
        <v>8</v>
      </c>
      <c r="J1067" s="7"/>
      <c r="K1067" s="56" t="s">
        <v>1005</v>
      </c>
      <c r="L1067" s="74"/>
      <c r="M1067" s="74"/>
      <c r="N1067" s="47"/>
    </row>
    <row r="1068" spans="1:14" ht="20.100000000000001" customHeight="1">
      <c r="A1068" s="160">
        <v>249096</v>
      </c>
      <c r="B1068" s="2" t="s">
        <v>786</v>
      </c>
      <c r="C1068" s="11" t="s">
        <v>82</v>
      </c>
      <c r="D1068" s="4" t="s">
        <v>13</v>
      </c>
      <c r="E1068" s="5">
        <v>12</v>
      </c>
      <c r="F1068" s="5">
        <v>96</v>
      </c>
      <c r="G1068" s="6">
        <v>4.4000000000000004</v>
      </c>
      <c r="H1068" s="5">
        <v>8694340100173</v>
      </c>
      <c r="I1068" s="7">
        <v>8</v>
      </c>
      <c r="J1068" s="7"/>
      <c r="K1068" s="56" t="s">
        <v>1005</v>
      </c>
      <c r="L1068" s="74"/>
      <c r="M1068" s="74"/>
      <c r="N1068" s="47"/>
    </row>
    <row r="1069" spans="1:14" ht="20.100000000000001" customHeight="1">
      <c r="A1069" s="160">
        <v>273145</v>
      </c>
      <c r="B1069" s="2" t="s">
        <v>787</v>
      </c>
      <c r="C1069" s="11" t="s">
        <v>82</v>
      </c>
      <c r="D1069" s="4" t="s">
        <v>13</v>
      </c>
      <c r="E1069" s="5">
        <v>12</v>
      </c>
      <c r="F1069" s="5">
        <v>96</v>
      </c>
      <c r="G1069" s="6">
        <v>4.4000000000000004</v>
      </c>
      <c r="H1069" s="5">
        <v>8694340102313</v>
      </c>
      <c r="I1069" s="7">
        <v>8</v>
      </c>
      <c r="J1069" s="7"/>
      <c r="K1069" s="56" t="s">
        <v>1005</v>
      </c>
      <c r="L1069" s="74"/>
      <c r="M1069" s="74"/>
      <c r="N1069" s="47"/>
    </row>
    <row r="1070" spans="1:14" ht="20.100000000000001" customHeight="1">
      <c r="A1070" s="160">
        <v>273148</v>
      </c>
      <c r="B1070" s="2" t="s">
        <v>788</v>
      </c>
      <c r="C1070" s="11" t="s">
        <v>82</v>
      </c>
      <c r="D1070" s="4" t="s">
        <v>13</v>
      </c>
      <c r="E1070" s="5">
        <v>12</v>
      </c>
      <c r="F1070" s="5">
        <v>72</v>
      </c>
      <c r="G1070" s="6">
        <v>4.95</v>
      </c>
      <c r="H1070" s="5">
        <v>8694340102344</v>
      </c>
      <c r="I1070" s="7">
        <v>8</v>
      </c>
      <c r="J1070" s="7"/>
      <c r="K1070" s="56" t="s">
        <v>1005</v>
      </c>
      <c r="L1070" s="74"/>
      <c r="M1070" s="74"/>
      <c r="N1070" s="47"/>
    </row>
    <row r="1071" spans="1:14" ht="20.100000000000001" customHeight="1">
      <c r="A1071" s="160">
        <v>273147</v>
      </c>
      <c r="B1071" s="2" t="s">
        <v>789</v>
      </c>
      <c r="C1071" s="11" t="s">
        <v>82</v>
      </c>
      <c r="D1071" s="4" t="s">
        <v>13</v>
      </c>
      <c r="E1071" s="5">
        <v>12</v>
      </c>
      <c r="F1071" s="5">
        <v>72</v>
      </c>
      <c r="G1071" s="6">
        <v>4.95</v>
      </c>
      <c r="H1071" s="5">
        <v>8694340102337</v>
      </c>
      <c r="I1071" s="7">
        <v>8</v>
      </c>
      <c r="J1071" s="7"/>
      <c r="K1071" s="56" t="s">
        <v>1005</v>
      </c>
      <c r="L1071" s="74"/>
      <c r="M1071" s="74"/>
      <c r="N1071" s="47"/>
    </row>
    <row r="1072" spans="1:14" ht="20.100000000000001" customHeight="1">
      <c r="A1072" s="160">
        <v>273146</v>
      </c>
      <c r="B1072" s="2" t="s">
        <v>790</v>
      </c>
      <c r="C1072" s="11" t="s">
        <v>82</v>
      </c>
      <c r="D1072" s="4" t="s">
        <v>13</v>
      </c>
      <c r="E1072" s="5">
        <v>12</v>
      </c>
      <c r="F1072" s="5">
        <v>72</v>
      </c>
      <c r="G1072" s="6">
        <v>4.95</v>
      </c>
      <c r="H1072" s="5">
        <v>8694340102320</v>
      </c>
      <c r="I1072" s="7">
        <v>8</v>
      </c>
      <c r="J1072" s="7"/>
      <c r="K1072" s="56" t="s">
        <v>1005</v>
      </c>
      <c r="L1072" s="74"/>
      <c r="M1072" s="74"/>
      <c r="N1072" s="47"/>
    </row>
    <row r="1073" spans="1:14" ht="20.100000000000001" customHeight="1">
      <c r="A1073" s="160">
        <v>273149</v>
      </c>
      <c r="B1073" s="2" t="s">
        <v>791</v>
      </c>
      <c r="C1073" s="11" t="s">
        <v>82</v>
      </c>
      <c r="D1073" s="4" t="s">
        <v>13</v>
      </c>
      <c r="E1073" s="5">
        <v>12</v>
      </c>
      <c r="F1073" s="5">
        <v>48</v>
      </c>
      <c r="G1073" s="6">
        <v>6.2</v>
      </c>
      <c r="H1073" s="5">
        <v>8694340102351</v>
      </c>
      <c r="I1073" s="7">
        <v>8</v>
      </c>
      <c r="J1073" s="7"/>
      <c r="K1073" s="56" t="s">
        <v>1005</v>
      </c>
      <c r="L1073" s="74"/>
      <c r="M1073" s="74"/>
      <c r="N1073" s="47"/>
    </row>
    <row r="1074" spans="1:14" ht="20.100000000000001" customHeight="1">
      <c r="A1074" s="160">
        <v>273150</v>
      </c>
      <c r="B1074" s="2" t="s">
        <v>792</v>
      </c>
      <c r="C1074" s="11" t="s">
        <v>82</v>
      </c>
      <c r="D1074" s="4" t="s">
        <v>13</v>
      </c>
      <c r="E1074" s="5">
        <v>12</v>
      </c>
      <c r="F1074" s="5">
        <v>48</v>
      </c>
      <c r="G1074" s="6">
        <v>6.2</v>
      </c>
      <c r="H1074" s="5">
        <v>8694340102368</v>
      </c>
      <c r="I1074" s="7">
        <v>8</v>
      </c>
      <c r="J1074" s="7"/>
      <c r="K1074" s="56" t="s">
        <v>1005</v>
      </c>
      <c r="L1074" s="74"/>
      <c r="M1074" s="74"/>
      <c r="N1074" s="47"/>
    </row>
    <row r="1075" spans="1:14" ht="20.100000000000001" customHeight="1">
      <c r="A1075" s="160">
        <v>249099</v>
      </c>
      <c r="B1075" s="2" t="s">
        <v>794</v>
      </c>
      <c r="C1075" s="11" t="s">
        <v>82</v>
      </c>
      <c r="D1075" s="4" t="s">
        <v>13</v>
      </c>
      <c r="E1075" s="5">
        <v>6</v>
      </c>
      <c r="F1075" s="5">
        <v>36</v>
      </c>
      <c r="G1075" s="6">
        <v>7.6</v>
      </c>
      <c r="H1075" s="5">
        <v>8694340100203</v>
      </c>
      <c r="I1075" s="7">
        <v>8</v>
      </c>
      <c r="J1075" s="7"/>
      <c r="K1075" s="56" t="s">
        <v>1005</v>
      </c>
      <c r="L1075" s="74"/>
      <c r="M1075" s="74"/>
      <c r="N1075" s="47"/>
    </row>
    <row r="1076" spans="1:14" ht="20.100000000000001" customHeight="1">
      <c r="A1076" s="160">
        <v>248903</v>
      </c>
      <c r="B1076" s="2" t="s">
        <v>793</v>
      </c>
      <c r="C1076" s="11" t="s">
        <v>82</v>
      </c>
      <c r="D1076" s="4" t="s">
        <v>13</v>
      </c>
      <c r="E1076" s="5">
        <v>6</v>
      </c>
      <c r="F1076" s="5">
        <v>36</v>
      </c>
      <c r="G1076" s="6">
        <v>7.6</v>
      </c>
      <c r="H1076" s="5">
        <v>8694340100036</v>
      </c>
      <c r="I1076" s="7">
        <v>8</v>
      </c>
      <c r="J1076" s="7"/>
      <c r="K1076" s="56" t="s">
        <v>1005</v>
      </c>
      <c r="L1076" s="74"/>
      <c r="M1076" s="74"/>
      <c r="N1076" s="47"/>
    </row>
    <row r="1077" spans="1:14" ht="39.950000000000003" customHeight="1">
      <c r="A1077" s="164" t="s">
        <v>761</v>
      </c>
      <c r="B1077" s="53"/>
      <c r="C1077" s="53"/>
      <c r="D1077" s="53"/>
      <c r="E1077" s="53"/>
      <c r="F1077" s="53"/>
      <c r="G1077" s="54"/>
      <c r="H1077" s="53"/>
      <c r="I1077" s="53"/>
      <c r="J1077" s="53"/>
      <c r="K1077" s="55"/>
      <c r="L1077" s="73"/>
      <c r="M1077" s="73"/>
      <c r="N1077" s="47"/>
    </row>
    <row r="1078" spans="1:14" ht="20.100000000000001" customHeight="1">
      <c r="A1078" s="160">
        <v>273156</v>
      </c>
      <c r="B1078" s="2" t="s">
        <v>762</v>
      </c>
      <c r="C1078" s="11" t="s">
        <v>763</v>
      </c>
      <c r="D1078" s="4" t="s">
        <v>13</v>
      </c>
      <c r="E1078" s="5">
        <v>12</v>
      </c>
      <c r="F1078" s="5">
        <v>96</v>
      </c>
      <c r="G1078" s="6">
        <v>3.2</v>
      </c>
      <c r="H1078" s="5">
        <v>8694340102191</v>
      </c>
      <c r="I1078" s="7">
        <v>8</v>
      </c>
      <c r="J1078" s="7"/>
      <c r="K1078" s="56" t="s">
        <v>1005</v>
      </c>
      <c r="L1078" s="74"/>
      <c r="M1078" s="74"/>
      <c r="N1078" s="47"/>
    </row>
    <row r="1079" spans="1:14" ht="20.100000000000001" customHeight="1">
      <c r="A1079" s="160">
        <v>273157</v>
      </c>
      <c r="B1079" s="2" t="s">
        <v>764</v>
      </c>
      <c r="C1079" s="11" t="s">
        <v>763</v>
      </c>
      <c r="D1079" s="4" t="s">
        <v>13</v>
      </c>
      <c r="E1079" s="5">
        <v>12</v>
      </c>
      <c r="F1079" s="5">
        <v>96</v>
      </c>
      <c r="G1079" s="6">
        <v>3.2</v>
      </c>
      <c r="H1079" s="5">
        <v>8694340102207</v>
      </c>
      <c r="I1079" s="7">
        <v>8</v>
      </c>
      <c r="J1079" s="7"/>
      <c r="K1079" s="56" t="s">
        <v>1005</v>
      </c>
      <c r="L1079" s="74"/>
      <c r="M1079" s="74"/>
      <c r="N1079" s="47"/>
    </row>
    <row r="1080" spans="1:14" ht="20.100000000000001" customHeight="1">
      <c r="A1080" s="160">
        <v>273158</v>
      </c>
      <c r="B1080" s="2" t="s">
        <v>765</v>
      </c>
      <c r="C1080" s="11" t="s">
        <v>763</v>
      </c>
      <c r="D1080" s="4" t="s">
        <v>13</v>
      </c>
      <c r="E1080" s="5">
        <v>12</v>
      </c>
      <c r="F1080" s="5">
        <v>72</v>
      </c>
      <c r="G1080" s="6">
        <v>4.4000000000000004</v>
      </c>
      <c r="H1080" s="5">
        <v>8694340102214</v>
      </c>
      <c r="I1080" s="7">
        <v>8</v>
      </c>
      <c r="J1080" s="7"/>
      <c r="K1080" s="56" t="s">
        <v>1005</v>
      </c>
      <c r="L1080" s="74"/>
      <c r="M1080" s="74"/>
      <c r="N1080" s="47"/>
    </row>
    <row r="1081" spans="1:14" ht="20.100000000000001" customHeight="1">
      <c r="A1081" s="160">
        <v>273159</v>
      </c>
      <c r="B1081" s="2" t="s">
        <v>766</v>
      </c>
      <c r="C1081" s="11" t="s">
        <v>763</v>
      </c>
      <c r="D1081" s="4" t="s">
        <v>13</v>
      </c>
      <c r="E1081" s="5">
        <v>12</v>
      </c>
      <c r="F1081" s="5">
        <v>72</v>
      </c>
      <c r="G1081" s="6">
        <v>4.4000000000000004</v>
      </c>
      <c r="H1081" s="5">
        <v>8694340102221</v>
      </c>
      <c r="I1081" s="7">
        <v>8</v>
      </c>
      <c r="J1081" s="7"/>
      <c r="K1081" s="56" t="s">
        <v>1005</v>
      </c>
      <c r="L1081" s="74"/>
      <c r="M1081" s="74"/>
      <c r="N1081" s="47"/>
    </row>
    <row r="1082" spans="1:14" ht="20.100000000000001" customHeight="1">
      <c r="A1082" s="160">
        <v>273160</v>
      </c>
      <c r="B1082" s="2" t="s">
        <v>767</v>
      </c>
      <c r="C1082" s="11" t="s">
        <v>763</v>
      </c>
      <c r="D1082" s="4" t="s">
        <v>13</v>
      </c>
      <c r="E1082" s="5">
        <v>12</v>
      </c>
      <c r="F1082" s="5">
        <v>48</v>
      </c>
      <c r="G1082" s="6">
        <v>5.5</v>
      </c>
      <c r="H1082" s="5">
        <v>8694340102238</v>
      </c>
      <c r="I1082" s="7">
        <v>8</v>
      </c>
      <c r="J1082" s="7"/>
      <c r="K1082" s="56" t="s">
        <v>1005</v>
      </c>
      <c r="L1082" s="74"/>
      <c r="M1082" s="74"/>
      <c r="N1082" s="47"/>
    </row>
    <row r="1083" spans="1:14" ht="20.100000000000001" customHeight="1">
      <c r="A1083" s="160">
        <v>273161</v>
      </c>
      <c r="B1083" s="2" t="s">
        <v>768</v>
      </c>
      <c r="C1083" s="11" t="s">
        <v>763</v>
      </c>
      <c r="D1083" s="4" t="s">
        <v>13</v>
      </c>
      <c r="E1083" s="5">
        <v>12</v>
      </c>
      <c r="F1083" s="5">
        <v>48</v>
      </c>
      <c r="G1083" s="6">
        <v>5.5</v>
      </c>
      <c r="H1083" s="5">
        <v>8694340102245</v>
      </c>
      <c r="I1083" s="7">
        <v>8</v>
      </c>
      <c r="J1083" s="7"/>
      <c r="K1083" s="56" t="s">
        <v>1005</v>
      </c>
      <c r="L1083" s="74"/>
      <c r="M1083" s="74"/>
      <c r="N1083" s="47"/>
    </row>
    <row r="1084" spans="1:14" ht="20.100000000000001" customHeight="1">
      <c r="A1084" s="160">
        <v>273162</v>
      </c>
      <c r="B1084" s="2" t="s">
        <v>769</v>
      </c>
      <c r="C1084" s="11" t="s">
        <v>763</v>
      </c>
      <c r="D1084" s="4" t="s">
        <v>13</v>
      </c>
      <c r="E1084" s="5">
        <v>12</v>
      </c>
      <c r="F1084" s="5">
        <v>48</v>
      </c>
      <c r="G1084" s="6">
        <v>6.6</v>
      </c>
      <c r="H1084" s="5">
        <v>8694340102252</v>
      </c>
      <c r="I1084" s="7">
        <v>8</v>
      </c>
      <c r="J1084" s="7"/>
      <c r="K1084" s="56" t="s">
        <v>1005</v>
      </c>
      <c r="L1084" s="74"/>
      <c r="M1084" s="74"/>
      <c r="N1084" s="47"/>
    </row>
    <row r="1085" spans="1:14" ht="20.100000000000001" customHeight="1">
      <c r="A1085" s="160">
        <v>273163</v>
      </c>
      <c r="B1085" s="2" t="s">
        <v>770</v>
      </c>
      <c r="C1085" s="11" t="s">
        <v>763</v>
      </c>
      <c r="D1085" s="4" t="s">
        <v>13</v>
      </c>
      <c r="E1085" s="5">
        <v>12</v>
      </c>
      <c r="F1085" s="5">
        <v>48</v>
      </c>
      <c r="G1085" s="6">
        <v>6.6</v>
      </c>
      <c r="H1085" s="5">
        <v>8694340102269</v>
      </c>
      <c r="I1085" s="7">
        <v>8</v>
      </c>
      <c r="J1085" s="7"/>
      <c r="K1085" s="56" t="s">
        <v>1005</v>
      </c>
      <c r="L1085" s="74"/>
      <c r="M1085" s="74"/>
      <c r="N1085" s="47"/>
    </row>
    <row r="1086" spans="1:14" ht="39.950000000000003" customHeight="1">
      <c r="A1086" s="152" t="s">
        <v>795</v>
      </c>
      <c r="B1086" s="53"/>
      <c r="C1086" s="53"/>
      <c r="D1086" s="53"/>
      <c r="E1086" s="53"/>
      <c r="F1086" s="53"/>
      <c r="G1086" s="54"/>
      <c r="H1086" s="53"/>
      <c r="I1086" s="53"/>
      <c r="J1086" s="53"/>
      <c r="K1086" s="55"/>
      <c r="L1086" s="73"/>
      <c r="M1086" s="73"/>
      <c r="N1086" s="47"/>
    </row>
    <row r="1087" spans="1:14" ht="20.100000000000001" customHeight="1">
      <c r="A1087" s="160">
        <v>248904</v>
      </c>
      <c r="B1087" s="2" t="s">
        <v>796</v>
      </c>
      <c r="C1087" s="11" t="s">
        <v>82</v>
      </c>
      <c r="D1087" s="4" t="s">
        <v>13</v>
      </c>
      <c r="E1087" s="5">
        <v>12</v>
      </c>
      <c r="F1087" s="5">
        <v>96</v>
      </c>
      <c r="G1087" s="6">
        <v>3.05</v>
      </c>
      <c r="H1087" s="5">
        <v>8694340100043</v>
      </c>
      <c r="I1087" s="7">
        <v>8</v>
      </c>
      <c r="J1087" s="7"/>
      <c r="K1087" s="56" t="s">
        <v>1005</v>
      </c>
      <c r="L1087" s="74"/>
      <c r="M1087" s="74"/>
      <c r="N1087" s="47"/>
    </row>
    <row r="1088" spans="1:14" ht="20.100000000000001" customHeight="1">
      <c r="A1088" s="160">
        <v>249100</v>
      </c>
      <c r="B1088" s="2" t="s">
        <v>797</v>
      </c>
      <c r="C1088" s="11" t="s">
        <v>82</v>
      </c>
      <c r="D1088" s="4" t="s">
        <v>13</v>
      </c>
      <c r="E1088" s="5">
        <v>12</v>
      </c>
      <c r="F1088" s="5">
        <v>96</v>
      </c>
      <c r="G1088" s="6">
        <v>3.05</v>
      </c>
      <c r="H1088" s="5">
        <v>8694340100210</v>
      </c>
      <c r="I1088" s="7">
        <v>8</v>
      </c>
      <c r="J1088" s="7"/>
      <c r="K1088" s="56" t="s">
        <v>1005</v>
      </c>
      <c r="L1088" s="74"/>
      <c r="M1088" s="74"/>
      <c r="N1088" s="47"/>
    </row>
    <row r="1089" spans="1:14" ht="20.100000000000001" customHeight="1">
      <c r="A1089" s="160">
        <v>248905</v>
      </c>
      <c r="B1089" s="2" t="s">
        <v>798</v>
      </c>
      <c r="C1089" s="11" t="s">
        <v>82</v>
      </c>
      <c r="D1089" s="4" t="s">
        <v>13</v>
      </c>
      <c r="E1089" s="5">
        <v>12</v>
      </c>
      <c r="F1089" s="5">
        <v>72</v>
      </c>
      <c r="G1089" s="6">
        <v>4.1500000000000004</v>
      </c>
      <c r="H1089" s="5">
        <v>8694340100050</v>
      </c>
      <c r="I1089" s="7">
        <v>8</v>
      </c>
      <c r="J1089" s="7"/>
      <c r="K1089" s="56" t="s">
        <v>1005</v>
      </c>
      <c r="L1089" s="74"/>
      <c r="M1089" s="74"/>
      <c r="N1089" s="47"/>
    </row>
    <row r="1090" spans="1:14" ht="20.100000000000001" customHeight="1">
      <c r="A1090" s="160">
        <v>249101</v>
      </c>
      <c r="B1090" s="2" t="s">
        <v>799</v>
      </c>
      <c r="C1090" s="11" t="s">
        <v>82</v>
      </c>
      <c r="D1090" s="4" t="s">
        <v>13</v>
      </c>
      <c r="E1090" s="5">
        <v>12</v>
      </c>
      <c r="F1090" s="5">
        <v>72</v>
      </c>
      <c r="G1090" s="6">
        <v>4.1500000000000004</v>
      </c>
      <c r="H1090" s="5">
        <v>8694340100227</v>
      </c>
      <c r="I1090" s="7">
        <v>8</v>
      </c>
      <c r="J1090" s="7"/>
      <c r="K1090" s="56" t="s">
        <v>1005</v>
      </c>
      <c r="L1090" s="74"/>
      <c r="M1090" s="74"/>
      <c r="N1090" s="47"/>
    </row>
    <row r="1091" spans="1:14" ht="20.100000000000001" customHeight="1">
      <c r="A1091" s="160">
        <v>273151</v>
      </c>
      <c r="B1091" s="2" t="s">
        <v>800</v>
      </c>
      <c r="C1091" s="11" t="s">
        <v>82</v>
      </c>
      <c r="D1091" s="4" t="s">
        <v>13</v>
      </c>
      <c r="E1091" s="5">
        <v>12</v>
      </c>
      <c r="F1091" s="5">
        <v>72</v>
      </c>
      <c r="G1091" s="6">
        <v>4.1500000000000004</v>
      </c>
      <c r="H1091" s="5">
        <v>8694340102375</v>
      </c>
      <c r="I1091" s="7">
        <v>8</v>
      </c>
      <c r="J1091" s="7"/>
      <c r="K1091" s="56" t="s">
        <v>1005</v>
      </c>
      <c r="L1091" s="74"/>
      <c r="M1091" s="74"/>
      <c r="N1091" s="47"/>
    </row>
    <row r="1092" spans="1:14" ht="20.100000000000001" customHeight="1">
      <c r="A1092" s="160">
        <v>248906</v>
      </c>
      <c r="B1092" s="2" t="s">
        <v>801</v>
      </c>
      <c r="C1092" s="11" t="s">
        <v>82</v>
      </c>
      <c r="D1092" s="4" t="s">
        <v>13</v>
      </c>
      <c r="E1092" s="5">
        <v>12</v>
      </c>
      <c r="F1092" s="5">
        <v>48</v>
      </c>
      <c r="G1092" s="6">
        <f>4.95*1.05</f>
        <v>5.1975000000000007</v>
      </c>
      <c r="H1092" s="5">
        <v>8694340100067</v>
      </c>
      <c r="I1092" s="7">
        <v>8</v>
      </c>
      <c r="J1092" s="7"/>
      <c r="K1092" s="56" t="s">
        <v>1005</v>
      </c>
      <c r="L1092" s="74"/>
      <c r="M1092" s="74"/>
      <c r="N1092" s="47"/>
    </row>
    <row r="1093" spans="1:14" ht="20.100000000000001" customHeight="1">
      <c r="A1093" s="160">
        <v>249102</v>
      </c>
      <c r="B1093" s="2" t="s">
        <v>802</v>
      </c>
      <c r="C1093" s="11" t="s">
        <v>82</v>
      </c>
      <c r="D1093" s="4" t="s">
        <v>13</v>
      </c>
      <c r="E1093" s="5">
        <v>12</v>
      </c>
      <c r="F1093" s="5">
        <v>48</v>
      </c>
      <c r="G1093" s="6">
        <v>5.2</v>
      </c>
      <c r="H1093" s="5">
        <v>8694340100234</v>
      </c>
      <c r="I1093" s="7">
        <v>8</v>
      </c>
      <c r="J1093" s="7"/>
      <c r="K1093" s="56" t="s">
        <v>1005</v>
      </c>
      <c r="L1093" s="74"/>
      <c r="M1093" s="74"/>
      <c r="N1093" s="47"/>
    </row>
    <row r="1094" spans="1:14" ht="20.100000000000001" customHeight="1">
      <c r="A1094" s="160">
        <v>248907</v>
      </c>
      <c r="B1094" s="2" t="s">
        <v>803</v>
      </c>
      <c r="C1094" s="11" t="s">
        <v>82</v>
      </c>
      <c r="D1094" s="4" t="s">
        <v>13</v>
      </c>
      <c r="E1094" s="5">
        <v>6</v>
      </c>
      <c r="F1094" s="5">
        <v>36</v>
      </c>
      <c r="G1094" s="6">
        <v>6.25</v>
      </c>
      <c r="H1094" s="5">
        <v>8694340100074</v>
      </c>
      <c r="I1094" s="7">
        <v>8</v>
      </c>
      <c r="J1094" s="7"/>
      <c r="K1094" s="56" t="s">
        <v>1005</v>
      </c>
      <c r="L1094" s="74"/>
      <c r="M1094" s="74"/>
      <c r="N1094" s="47"/>
    </row>
    <row r="1095" spans="1:14" ht="20.100000000000001" customHeight="1">
      <c r="A1095" s="160">
        <v>249103</v>
      </c>
      <c r="B1095" s="2" t="s">
        <v>804</v>
      </c>
      <c r="C1095" s="11" t="s">
        <v>82</v>
      </c>
      <c r="D1095" s="4" t="s">
        <v>13</v>
      </c>
      <c r="E1095" s="5">
        <v>6</v>
      </c>
      <c r="F1095" s="5">
        <v>36</v>
      </c>
      <c r="G1095" s="6">
        <v>6.25</v>
      </c>
      <c r="H1095" s="5">
        <v>8694340100241</v>
      </c>
      <c r="I1095" s="7">
        <v>8</v>
      </c>
      <c r="J1095" s="7"/>
      <c r="K1095" s="56" t="s">
        <v>1005</v>
      </c>
      <c r="L1095" s="74"/>
      <c r="M1095" s="74"/>
      <c r="N1095" s="47"/>
    </row>
    <row r="1096" spans="1:14" ht="39.950000000000003" customHeight="1">
      <c r="A1096" s="164" t="s">
        <v>771</v>
      </c>
      <c r="B1096" s="53"/>
      <c r="C1096" s="53"/>
      <c r="D1096" s="53"/>
      <c r="E1096" s="53"/>
      <c r="F1096" s="53"/>
      <c r="G1096" s="54"/>
      <c r="H1096" s="53"/>
      <c r="I1096" s="53"/>
      <c r="J1096" s="53"/>
      <c r="K1096" s="55"/>
      <c r="L1096" s="73"/>
      <c r="M1096" s="73"/>
      <c r="N1096" s="47"/>
    </row>
    <row r="1097" spans="1:14" ht="20.100000000000001" customHeight="1">
      <c r="A1097" s="160">
        <v>273152</v>
      </c>
      <c r="B1097" s="2" t="s">
        <v>772</v>
      </c>
      <c r="C1097" s="11" t="s">
        <v>755</v>
      </c>
      <c r="D1097" s="4" t="s">
        <v>13</v>
      </c>
      <c r="E1097" s="5">
        <v>12</v>
      </c>
      <c r="F1097" s="5">
        <v>192</v>
      </c>
      <c r="G1097" s="6">
        <v>1.7</v>
      </c>
      <c r="H1097" s="5">
        <v>8694340102153</v>
      </c>
      <c r="I1097" s="7">
        <v>8</v>
      </c>
      <c r="J1097" s="7"/>
      <c r="K1097" s="56" t="s">
        <v>1005</v>
      </c>
      <c r="L1097" s="74"/>
      <c r="M1097" s="74"/>
      <c r="N1097" s="47"/>
    </row>
    <row r="1098" spans="1:14" ht="20.100000000000001" customHeight="1">
      <c r="A1098" s="160">
        <v>273153</v>
      </c>
      <c r="B1098" s="2" t="s">
        <v>773</v>
      </c>
      <c r="C1098" s="11" t="s">
        <v>755</v>
      </c>
      <c r="D1098" s="4" t="s">
        <v>13</v>
      </c>
      <c r="E1098" s="5">
        <v>12</v>
      </c>
      <c r="F1098" s="5">
        <v>192</v>
      </c>
      <c r="G1098" s="6">
        <v>1.7</v>
      </c>
      <c r="H1098" s="5">
        <v>8694340102160</v>
      </c>
      <c r="I1098" s="7">
        <v>8</v>
      </c>
      <c r="J1098" s="7"/>
      <c r="K1098" s="56" t="s">
        <v>1005</v>
      </c>
      <c r="L1098" s="74"/>
      <c r="M1098" s="74"/>
      <c r="N1098" s="47"/>
    </row>
    <row r="1099" spans="1:14" ht="20.100000000000001" customHeight="1">
      <c r="A1099" s="160">
        <v>273154</v>
      </c>
      <c r="B1099" s="2" t="s">
        <v>774</v>
      </c>
      <c r="C1099" s="11" t="s">
        <v>755</v>
      </c>
      <c r="D1099" s="4" t="s">
        <v>13</v>
      </c>
      <c r="E1099" s="5">
        <v>12</v>
      </c>
      <c r="F1099" s="5">
        <v>144</v>
      </c>
      <c r="G1099" s="6">
        <v>2.2999999999999998</v>
      </c>
      <c r="H1099" s="5">
        <v>8694340102177</v>
      </c>
      <c r="I1099" s="7">
        <v>8</v>
      </c>
      <c r="J1099" s="7"/>
      <c r="K1099" s="56" t="s">
        <v>1005</v>
      </c>
      <c r="L1099" s="74"/>
      <c r="M1099" s="74"/>
      <c r="N1099" s="47"/>
    </row>
    <row r="1100" spans="1:14" ht="20.100000000000001" customHeight="1">
      <c r="A1100" s="160">
        <v>273155</v>
      </c>
      <c r="B1100" s="2" t="s">
        <v>775</v>
      </c>
      <c r="C1100" s="11" t="s">
        <v>755</v>
      </c>
      <c r="D1100" s="4" t="s">
        <v>13</v>
      </c>
      <c r="E1100" s="5">
        <v>12</v>
      </c>
      <c r="F1100" s="5">
        <v>144</v>
      </c>
      <c r="G1100" s="6">
        <v>2.2999999999999998</v>
      </c>
      <c r="H1100" s="5">
        <v>8694340102184</v>
      </c>
      <c r="I1100" s="7">
        <v>8</v>
      </c>
      <c r="J1100" s="7"/>
      <c r="K1100" s="56" t="s">
        <v>1005</v>
      </c>
      <c r="L1100" s="74"/>
      <c r="M1100" s="74"/>
      <c r="N1100" s="47"/>
    </row>
    <row r="1101" spans="1:14" ht="39.950000000000003" customHeight="1">
      <c r="A1101" s="152" t="s">
        <v>805</v>
      </c>
      <c r="B1101" s="53"/>
      <c r="C1101" s="53"/>
      <c r="D1101" s="53"/>
      <c r="E1101" s="53"/>
      <c r="F1101" s="53"/>
      <c r="G1101" s="54"/>
      <c r="H1101" s="53"/>
      <c r="I1101" s="53"/>
      <c r="J1101" s="53"/>
      <c r="K1101" s="55"/>
      <c r="L1101" s="73"/>
      <c r="M1101" s="73"/>
      <c r="N1101" s="47"/>
    </row>
    <row r="1102" spans="1:14" ht="20.100000000000001" customHeight="1">
      <c r="A1102" s="160">
        <v>248908</v>
      </c>
      <c r="B1102" s="2" t="s">
        <v>806</v>
      </c>
      <c r="C1102" s="11" t="s">
        <v>82</v>
      </c>
      <c r="D1102" s="4" t="s">
        <v>13</v>
      </c>
      <c r="E1102" s="5">
        <v>12</v>
      </c>
      <c r="F1102" s="5">
        <v>192</v>
      </c>
      <c r="G1102" s="6">
        <v>1.7</v>
      </c>
      <c r="H1102" s="5">
        <v>8694340100081</v>
      </c>
      <c r="I1102" s="7">
        <v>8</v>
      </c>
      <c r="J1102" s="7"/>
      <c r="K1102" s="56" t="s">
        <v>1005</v>
      </c>
      <c r="L1102" s="74"/>
      <c r="M1102" s="74"/>
      <c r="N1102" s="47"/>
    </row>
    <row r="1103" spans="1:14" ht="20.100000000000001" customHeight="1">
      <c r="A1103" s="160">
        <v>249104</v>
      </c>
      <c r="B1103" s="2" t="s">
        <v>807</v>
      </c>
      <c r="C1103" s="11" t="s">
        <v>82</v>
      </c>
      <c r="D1103" s="4" t="s">
        <v>13</v>
      </c>
      <c r="E1103" s="5">
        <v>12</v>
      </c>
      <c r="F1103" s="5">
        <v>192</v>
      </c>
      <c r="G1103" s="6">
        <v>1.7</v>
      </c>
      <c r="H1103" s="5">
        <v>8694340100258</v>
      </c>
      <c r="I1103" s="7">
        <v>8</v>
      </c>
      <c r="J1103" s="7"/>
      <c r="K1103" s="56" t="s">
        <v>1005</v>
      </c>
      <c r="L1103" s="74"/>
      <c r="M1103" s="74"/>
      <c r="N1103" s="47"/>
    </row>
    <row r="1104" spans="1:14" ht="20.100000000000001" customHeight="1">
      <c r="A1104" s="160">
        <v>248909</v>
      </c>
      <c r="B1104" s="2" t="s">
        <v>808</v>
      </c>
      <c r="C1104" s="11" t="s">
        <v>82</v>
      </c>
      <c r="D1104" s="4" t="s">
        <v>13</v>
      </c>
      <c r="E1104" s="5">
        <v>12</v>
      </c>
      <c r="F1104" s="5">
        <v>144</v>
      </c>
      <c r="G1104" s="6">
        <v>2.2999999999999998</v>
      </c>
      <c r="H1104" s="5">
        <v>8694340100098</v>
      </c>
      <c r="I1104" s="7">
        <v>8</v>
      </c>
      <c r="J1104" s="7"/>
      <c r="K1104" s="56" t="s">
        <v>1005</v>
      </c>
      <c r="L1104" s="74"/>
      <c r="M1104" s="74"/>
      <c r="N1104" s="47"/>
    </row>
    <row r="1105" spans="1:14" ht="20.100000000000001" customHeight="1">
      <c r="A1105" s="160">
        <v>249105</v>
      </c>
      <c r="B1105" s="2" t="s">
        <v>809</v>
      </c>
      <c r="C1105" s="11" t="s">
        <v>82</v>
      </c>
      <c r="D1105" s="4" t="s">
        <v>13</v>
      </c>
      <c r="E1105" s="5">
        <v>12</v>
      </c>
      <c r="F1105" s="5">
        <v>144</v>
      </c>
      <c r="G1105" s="6">
        <v>2.2999999999999998</v>
      </c>
      <c r="H1105" s="5">
        <v>8694340100265</v>
      </c>
      <c r="I1105" s="7">
        <v>8</v>
      </c>
      <c r="J1105" s="7"/>
      <c r="K1105" s="56" t="s">
        <v>1005</v>
      </c>
      <c r="L1105" s="74"/>
      <c r="M1105" s="74"/>
      <c r="N1105" s="47"/>
    </row>
    <row r="1106" spans="1:14" ht="39.950000000000003" customHeight="1">
      <c r="A1106" s="152" t="s">
        <v>776</v>
      </c>
      <c r="B1106" s="53"/>
      <c r="C1106" s="53"/>
      <c r="D1106" s="53"/>
      <c r="E1106" s="53"/>
      <c r="F1106" s="53"/>
      <c r="G1106" s="54"/>
      <c r="H1106" s="53"/>
      <c r="I1106" s="53"/>
      <c r="J1106" s="53"/>
      <c r="K1106" s="55"/>
      <c r="L1106" s="73"/>
      <c r="M1106" s="73"/>
      <c r="N1106" s="47"/>
    </row>
    <row r="1107" spans="1:14" ht="20.100000000000001" customHeight="1">
      <c r="A1107" s="160">
        <v>273140</v>
      </c>
      <c r="B1107" s="2" t="s">
        <v>777</v>
      </c>
      <c r="C1107" s="11" t="s">
        <v>82</v>
      </c>
      <c r="D1107" s="4" t="s">
        <v>13</v>
      </c>
      <c r="E1107" s="5">
        <v>1</v>
      </c>
      <c r="F1107" s="5">
        <v>30</v>
      </c>
      <c r="G1107" s="6">
        <v>9.25</v>
      </c>
      <c r="H1107" s="5">
        <v>8694340102108</v>
      </c>
      <c r="I1107" s="7">
        <v>8</v>
      </c>
      <c r="J1107" s="7"/>
      <c r="K1107" s="56" t="s">
        <v>1005</v>
      </c>
      <c r="L1107" s="74"/>
      <c r="M1107" s="74"/>
      <c r="N1107" s="47"/>
    </row>
    <row r="1108" spans="1:14" ht="20.100000000000001" customHeight="1">
      <c r="A1108" s="160">
        <v>248880</v>
      </c>
      <c r="B1108" s="2" t="s">
        <v>778</v>
      </c>
      <c r="C1108" s="11" t="s">
        <v>82</v>
      </c>
      <c r="D1108" s="4" t="s">
        <v>13</v>
      </c>
      <c r="E1108" s="5">
        <v>1</v>
      </c>
      <c r="F1108" s="5">
        <v>30</v>
      </c>
      <c r="G1108" s="6">
        <v>10.9</v>
      </c>
      <c r="H1108" s="5">
        <v>8694340099965</v>
      </c>
      <c r="I1108" s="7">
        <v>8</v>
      </c>
      <c r="J1108" s="7"/>
      <c r="K1108" s="56" t="s">
        <v>1005</v>
      </c>
      <c r="L1108" s="74"/>
      <c r="M1108" s="74"/>
      <c r="N1108" s="47"/>
    </row>
    <row r="1109" spans="1:14" ht="20.100000000000001" customHeight="1">
      <c r="A1109" s="160">
        <v>248881</v>
      </c>
      <c r="B1109" s="2" t="s">
        <v>779</v>
      </c>
      <c r="C1109" s="11" t="s">
        <v>82</v>
      </c>
      <c r="D1109" s="4" t="s">
        <v>13</v>
      </c>
      <c r="E1109" s="5">
        <v>1</v>
      </c>
      <c r="F1109" s="5">
        <v>24</v>
      </c>
      <c r="G1109" s="6">
        <v>15.9</v>
      </c>
      <c r="H1109" s="5">
        <v>8694340099972</v>
      </c>
      <c r="I1109" s="7">
        <v>8</v>
      </c>
      <c r="J1109" s="7"/>
      <c r="K1109" s="56" t="s">
        <v>1005</v>
      </c>
      <c r="L1109" s="74"/>
      <c r="M1109" s="74"/>
      <c r="N1109" s="47"/>
    </row>
    <row r="1110" spans="1:14" ht="20.100000000000001" customHeight="1">
      <c r="A1110" s="160">
        <v>248882</v>
      </c>
      <c r="B1110" s="2" t="s">
        <v>780</v>
      </c>
      <c r="C1110" s="11" t="s">
        <v>82</v>
      </c>
      <c r="D1110" s="4" t="s">
        <v>13</v>
      </c>
      <c r="E1110" s="5">
        <v>1</v>
      </c>
      <c r="F1110" s="5">
        <v>20</v>
      </c>
      <c r="G1110" s="6">
        <v>17.2</v>
      </c>
      <c r="H1110" s="5">
        <v>8694340099989</v>
      </c>
      <c r="I1110" s="7">
        <v>8</v>
      </c>
      <c r="J1110" s="7"/>
      <c r="K1110" s="56" t="s">
        <v>1005</v>
      </c>
      <c r="L1110" s="74"/>
      <c r="M1110" s="74"/>
      <c r="N1110" s="47"/>
    </row>
    <row r="1111" spans="1:14" ht="20.100000000000001" customHeight="1">
      <c r="A1111" s="160">
        <v>248883</v>
      </c>
      <c r="B1111" s="2" t="s">
        <v>781</v>
      </c>
      <c r="C1111" s="11" t="s">
        <v>82</v>
      </c>
      <c r="D1111" s="4" t="s">
        <v>13</v>
      </c>
      <c r="E1111" s="5">
        <v>1</v>
      </c>
      <c r="F1111" s="5">
        <v>20</v>
      </c>
      <c r="G1111" s="6">
        <v>18.7</v>
      </c>
      <c r="H1111" s="5">
        <v>8694340099996</v>
      </c>
      <c r="I1111" s="7">
        <v>8</v>
      </c>
      <c r="J1111" s="7"/>
      <c r="K1111" s="56" t="s">
        <v>1005</v>
      </c>
      <c r="L1111" s="74"/>
      <c r="M1111" s="74"/>
      <c r="N1111" s="47"/>
    </row>
    <row r="1112" spans="1:14" ht="20.100000000000001" customHeight="1">
      <c r="A1112" s="160">
        <v>252100</v>
      </c>
      <c r="B1112" s="2" t="s">
        <v>782</v>
      </c>
      <c r="C1112" s="11" t="s">
        <v>82</v>
      </c>
      <c r="D1112" s="4" t="s">
        <v>13</v>
      </c>
      <c r="E1112" s="5">
        <v>1</v>
      </c>
      <c r="F1112" s="5">
        <v>18</v>
      </c>
      <c r="G1112" s="6">
        <v>21</v>
      </c>
      <c r="H1112" s="5">
        <v>8694340100487</v>
      </c>
      <c r="I1112" s="7">
        <v>8</v>
      </c>
      <c r="J1112" s="7"/>
      <c r="K1112" s="56" t="s">
        <v>1005</v>
      </c>
      <c r="L1112" s="74"/>
      <c r="M1112" s="74"/>
      <c r="N1112" s="47"/>
    </row>
    <row r="1113" spans="1:14" ht="20.100000000000001" customHeight="1">
      <c r="A1113" s="160">
        <v>252101</v>
      </c>
      <c r="B1113" s="2" t="s">
        <v>783</v>
      </c>
      <c r="C1113" s="11" t="s">
        <v>82</v>
      </c>
      <c r="D1113" s="4" t="s">
        <v>13</v>
      </c>
      <c r="E1113" s="5">
        <v>1</v>
      </c>
      <c r="F1113" s="5">
        <v>18</v>
      </c>
      <c r="G1113" s="6">
        <v>22.7</v>
      </c>
      <c r="H1113" s="5">
        <v>8694340100494</v>
      </c>
      <c r="I1113" s="7">
        <v>8</v>
      </c>
      <c r="J1113" s="7"/>
      <c r="K1113" s="56" t="s">
        <v>1005</v>
      </c>
      <c r="L1113" s="74"/>
      <c r="M1113" s="74"/>
      <c r="N1113" s="47"/>
    </row>
    <row r="1114" spans="1:14" ht="39.950000000000003" customHeight="1">
      <c r="A1114" s="152" t="s">
        <v>810</v>
      </c>
      <c r="B1114" s="53"/>
      <c r="C1114" s="53"/>
      <c r="D1114" s="53"/>
      <c r="E1114" s="53"/>
      <c r="F1114" s="53"/>
      <c r="G1114" s="54"/>
      <c r="H1114" s="53"/>
      <c r="I1114" s="53"/>
      <c r="J1114" s="53"/>
      <c r="K1114" s="55"/>
      <c r="L1114" s="73"/>
      <c r="M1114" s="73"/>
      <c r="N1114" s="47"/>
    </row>
    <row r="1115" spans="1:14" ht="20.100000000000001" customHeight="1">
      <c r="A1115" s="160">
        <v>248910</v>
      </c>
      <c r="B1115" s="2" t="s">
        <v>811</v>
      </c>
      <c r="C1115" s="11" t="s">
        <v>82</v>
      </c>
      <c r="D1115" s="4" t="s">
        <v>13</v>
      </c>
      <c r="E1115" s="5">
        <v>12</v>
      </c>
      <c r="F1115" s="5">
        <v>96</v>
      </c>
      <c r="G1115" s="6">
        <v>4.95</v>
      </c>
      <c r="H1115" s="5">
        <v>8694340100104</v>
      </c>
      <c r="I1115" s="7">
        <v>8</v>
      </c>
      <c r="J1115" s="7"/>
      <c r="K1115" s="56" t="s">
        <v>1005</v>
      </c>
      <c r="L1115" s="74"/>
      <c r="M1115" s="74"/>
      <c r="N1115" s="47"/>
    </row>
    <row r="1116" spans="1:14" ht="20.100000000000001" customHeight="1">
      <c r="A1116" s="160">
        <v>248913</v>
      </c>
      <c r="B1116" s="2" t="s">
        <v>812</v>
      </c>
      <c r="C1116" s="11" t="s">
        <v>82</v>
      </c>
      <c r="D1116" s="4" t="s">
        <v>13</v>
      </c>
      <c r="E1116" s="5">
        <v>12</v>
      </c>
      <c r="F1116" s="5">
        <v>48</v>
      </c>
      <c r="G1116" s="6">
        <v>9.9</v>
      </c>
      <c r="H1116" s="5">
        <v>8694340100111</v>
      </c>
      <c r="I1116" s="7">
        <v>8</v>
      </c>
      <c r="J1116" s="7"/>
      <c r="K1116" s="56" t="s">
        <v>1005</v>
      </c>
      <c r="L1116" s="74"/>
      <c r="M1116" s="74"/>
      <c r="N1116" s="47"/>
    </row>
    <row r="1117" spans="1:14" ht="39.950000000000003" customHeight="1">
      <c r="A1117" s="152" t="s">
        <v>813</v>
      </c>
      <c r="B1117" s="53"/>
      <c r="C1117" s="53"/>
      <c r="D1117" s="53"/>
      <c r="E1117" s="53"/>
      <c r="F1117" s="53"/>
      <c r="G1117" s="54"/>
      <c r="H1117" s="53"/>
      <c r="I1117" s="53"/>
      <c r="J1117" s="53"/>
      <c r="K1117" s="55"/>
      <c r="L1117" s="73"/>
      <c r="M1117" s="73"/>
      <c r="N1117" s="47"/>
    </row>
    <row r="1118" spans="1:14" ht="20.100000000000001" customHeight="1">
      <c r="A1118" s="160">
        <v>252104</v>
      </c>
      <c r="B1118" s="2" t="s">
        <v>814</v>
      </c>
      <c r="C1118" s="11" t="s">
        <v>82</v>
      </c>
      <c r="D1118" s="4" t="s">
        <v>13</v>
      </c>
      <c r="E1118" s="5">
        <v>12</v>
      </c>
      <c r="F1118" s="5">
        <v>144</v>
      </c>
      <c r="G1118" s="6">
        <v>4.3499999999999996</v>
      </c>
      <c r="H1118" s="5">
        <v>8694340100524</v>
      </c>
      <c r="I1118" s="7">
        <v>8</v>
      </c>
      <c r="J1118" s="7"/>
      <c r="K1118" s="56" t="s">
        <v>1005</v>
      </c>
      <c r="L1118" s="74"/>
      <c r="M1118" s="74"/>
      <c r="N1118" s="47"/>
    </row>
    <row r="1119" spans="1:14" ht="39.950000000000003" customHeight="1">
      <c r="A1119" s="152" t="s">
        <v>815</v>
      </c>
      <c r="B1119" s="53"/>
      <c r="C1119" s="53"/>
      <c r="D1119" s="53"/>
      <c r="E1119" s="53"/>
      <c r="F1119" s="53"/>
      <c r="G1119" s="54"/>
      <c r="H1119" s="53"/>
      <c r="I1119" s="53"/>
      <c r="J1119" s="53"/>
      <c r="K1119" s="55"/>
      <c r="L1119" s="73"/>
      <c r="M1119" s="73"/>
      <c r="N1119" s="47"/>
    </row>
    <row r="1120" spans="1:14" ht="20.100000000000001" customHeight="1">
      <c r="A1120" s="160">
        <v>273172</v>
      </c>
      <c r="B1120" s="2" t="s">
        <v>816</v>
      </c>
      <c r="C1120" s="11" t="s">
        <v>82</v>
      </c>
      <c r="D1120" s="4" t="s">
        <v>13</v>
      </c>
      <c r="E1120" s="5">
        <v>36</v>
      </c>
      <c r="F1120" s="5">
        <v>432</v>
      </c>
      <c r="G1120" s="6">
        <v>1.95</v>
      </c>
      <c r="H1120" s="5">
        <v>8694340102405</v>
      </c>
      <c r="I1120" s="7">
        <v>8</v>
      </c>
      <c r="J1120" s="7"/>
      <c r="K1120" s="56" t="s">
        <v>1005</v>
      </c>
      <c r="L1120" s="74"/>
      <c r="M1120" s="74"/>
      <c r="N1120" s="47"/>
    </row>
    <row r="1121" spans="1:14" ht="20.100000000000001" customHeight="1">
      <c r="A1121" s="160">
        <v>273416</v>
      </c>
      <c r="B1121" s="2" t="s">
        <v>817</v>
      </c>
      <c r="C1121" s="11" t="s">
        <v>82</v>
      </c>
      <c r="D1121" s="4" t="s">
        <v>13</v>
      </c>
      <c r="E1121" s="5">
        <v>36</v>
      </c>
      <c r="F1121" s="5">
        <v>432</v>
      </c>
      <c r="G1121" s="6">
        <v>1.95</v>
      </c>
      <c r="H1121" s="5">
        <v>8694340102450</v>
      </c>
      <c r="I1121" s="7">
        <v>8</v>
      </c>
      <c r="J1121" s="7"/>
      <c r="K1121" s="56" t="s">
        <v>1005</v>
      </c>
      <c r="L1121" s="74"/>
      <c r="M1121" s="74"/>
      <c r="N1121" s="47"/>
    </row>
    <row r="1122" spans="1:14" ht="39.950000000000003" customHeight="1">
      <c r="A1122" s="152" t="s">
        <v>1028</v>
      </c>
      <c r="B1122" s="53"/>
      <c r="C1122" s="53"/>
      <c r="D1122" s="53"/>
      <c r="E1122" s="53"/>
      <c r="F1122" s="53"/>
      <c r="G1122" s="54"/>
      <c r="H1122" s="53"/>
      <c r="I1122" s="53"/>
      <c r="J1122" s="53"/>
      <c r="K1122" s="55"/>
      <c r="L1122" s="73"/>
      <c r="M1122" s="73"/>
      <c r="N1122" s="47"/>
    </row>
    <row r="1123" spans="1:14" ht="20.100000000000001" customHeight="1">
      <c r="A1123" s="160">
        <v>278196</v>
      </c>
      <c r="B1123" s="2" t="s">
        <v>1025</v>
      </c>
      <c r="C1123" s="11" t="s">
        <v>344</v>
      </c>
      <c r="D1123" s="4" t="s">
        <v>192</v>
      </c>
      <c r="E1123" s="5" t="s">
        <v>83</v>
      </c>
      <c r="F1123" s="5">
        <v>1</v>
      </c>
      <c r="G1123" s="6">
        <v>35.5</v>
      </c>
      <c r="H1123" s="5">
        <v>8694340103433</v>
      </c>
      <c r="I1123" s="7">
        <v>18</v>
      </c>
      <c r="J1123" s="7"/>
      <c r="K1123" s="56" t="s">
        <v>1005</v>
      </c>
      <c r="L1123" s="74"/>
      <c r="M1123" s="74"/>
      <c r="N1123" s="47"/>
    </row>
    <row r="1124" spans="1:14" ht="20.100000000000001" customHeight="1">
      <c r="A1124" s="160">
        <v>279903</v>
      </c>
      <c r="B1124" s="2" t="s">
        <v>1025</v>
      </c>
      <c r="C1124" s="11" t="s">
        <v>30</v>
      </c>
      <c r="D1124" s="4" t="s">
        <v>192</v>
      </c>
      <c r="E1124" s="5" t="s">
        <v>83</v>
      </c>
      <c r="F1124" s="5">
        <v>1</v>
      </c>
      <c r="G1124" s="6">
        <v>35.5</v>
      </c>
      <c r="H1124" s="5">
        <v>8694340083193</v>
      </c>
      <c r="I1124" s="7">
        <v>18</v>
      </c>
      <c r="J1124" s="7"/>
      <c r="K1124" s="56" t="s">
        <v>1005</v>
      </c>
      <c r="L1124" s="74"/>
      <c r="M1124" s="74"/>
      <c r="N1124" s="47"/>
    </row>
    <row r="1125" spans="1:14" ht="20.100000000000001" customHeight="1">
      <c r="A1125" s="160">
        <v>279904</v>
      </c>
      <c r="B1125" s="2" t="s">
        <v>1025</v>
      </c>
      <c r="C1125" s="11" t="s">
        <v>143</v>
      </c>
      <c r="D1125" s="4" t="s">
        <v>192</v>
      </c>
      <c r="E1125" s="5" t="s">
        <v>83</v>
      </c>
      <c r="F1125" s="5">
        <v>1</v>
      </c>
      <c r="G1125" s="6">
        <v>35.5</v>
      </c>
      <c r="H1125" s="5">
        <v>8694340083186</v>
      </c>
      <c r="I1125" s="7">
        <v>18</v>
      </c>
      <c r="J1125" s="7"/>
      <c r="K1125" s="56" t="s">
        <v>1005</v>
      </c>
      <c r="L1125" s="74"/>
      <c r="M1125" s="74"/>
      <c r="N1125" s="47"/>
    </row>
    <row r="1126" spans="1:14" ht="20.100000000000001" customHeight="1">
      <c r="A1126" s="160">
        <v>279905</v>
      </c>
      <c r="B1126" s="2" t="s">
        <v>1025</v>
      </c>
      <c r="C1126" s="11" t="s">
        <v>144</v>
      </c>
      <c r="D1126" s="4" t="s">
        <v>192</v>
      </c>
      <c r="E1126" s="5" t="s">
        <v>83</v>
      </c>
      <c r="F1126" s="5">
        <v>1</v>
      </c>
      <c r="G1126" s="6">
        <v>35.5</v>
      </c>
      <c r="H1126" s="5">
        <v>8694340093994</v>
      </c>
      <c r="I1126" s="7">
        <v>18</v>
      </c>
      <c r="J1126" s="7"/>
      <c r="K1126" s="56" t="s">
        <v>1005</v>
      </c>
      <c r="L1126" s="74"/>
      <c r="M1126" s="74"/>
      <c r="N1126" s="47"/>
    </row>
    <row r="1127" spans="1:14" ht="20.100000000000001" customHeight="1">
      <c r="A1127" s="160">
        <v>279906</v>
      </c>
      <c r="B1127" s="2" t="s">
        <v>1025</v>
      </c>
      <c r="C1127" s="11" t="s">
        <v>148</v>
      </c>
      <c r="D1127" s="4" t="s">
        <v>192</v>
      </c>
      <c r="E1127" s="5" t="s">
        <v>83</v>
      </c>
      <c r="F1127" s="5">
        <v>1</v>
      </c>
      <c r="G1127" s="6">
        <v>35.5</v>
      </c>
      <c r="H1127" s="5">
        <v>8694340083056</v>
      </c>
      <c r="I1127" s="7">
        <v>18</v>
      </c>
      <c r="J1127" s="7"/>
      <c r="K1127" s="56" t="s">
        <v>1005</v>
      </c>
      <c r="L1127" s="74"/>
      <c r="M1127" s="74"/>
      <c r="N1127" s="47"/>
    </row>
    <row r="1128" spans="1:14" ht="20.100000000000001" customHeight="1">
      <c r="A1128" s="160">
        <v>281486</v>
      </c>
      <c r="B1128" s="2" t="s">
        <v>1025</v>
      </c>
      <c r="C1128" s="11" t="s">
        <v>146</v>
      </c>
      <c r="D1128" s="4" t="s">
        <v>192</v>
      </c>
      <c r="E1128" s="5" t="s">
        <v>83</v>
      </c>
      <c r="F1128" s="5">
        <v>1</v>
      </c>
      <c r="G1128" s="6">
        <v>35.5</v>
      </c>
      <c r="H1128" s="5">
        <v>8694340103518</v>
      </c>
      <c r="I1128" s="7">
        <v>18</v>
      </c>
      <c r="J1128" s="7"/>
      <c r="K1128" s="56" t="s">
        <v>1005</v>
      </c>
      <c r="L1128" s="74"/>
      <c r="M1128" s="74"/>
      <c r="N1128" s="47"/>
    </row>
    <row r="1129" spans="1:14" ht="39.950000000000003" customHeight="1">
      <c r="A1129" s="152" t="s">
        <v>1029</v>
      </c>
      <c r="B1129" s="53"/>
      <c r="C1129" s="53"/>
      <c r="D1129" s="53"/>
      <c r="E1129" s="53"/>
      <c r="F1129" s="53"/>
      <c r="G1129" s="54"/>
      <c r="H1129" s="53"/>
      <c r="I1129" s="53"/>
      <c r="J1129" s="53"/>
      <c r="K1129" s="55"/>
      <c r="L1129" s="73"/>
      <c r="M1129" s="73"/>
      <c r="N1129" s="47"/>
    </row>
    <row r="1130" spans="1:14" ht="20.100000000000001" customHeight="1">
      <c r="A1130" s="160">
        <v>278197</v>
      </c>
      <c r="B1130" s="2" t="s">
        <v>1026</v>
      </c>
      <c r="C1130" s="11" t="s">
        <v>344</v>
      </c>
      <c r="D1130" s="4" t="s">
        <v>192</v>
      </c>
      <c r="E1130" s="5" t="s">
        <v>83</v>
      </c>
      <c r="F1130" s="5">
        <v>1</v>
      </c>
      <c r="G1130" s="6">
        <v>35.5</v>
      </c>
      <c r="H1130" s="5">
        <v>8694340103440</v>
      </c>
      <c r="I1130" s="7">
        <v>18</v>
      </c>
      <c r="J1130" s="7"/>
      <c r="K1130" s="56" t="s">
        <v>1005</v>
      </c>
      <c r="L1130" s="74"/>
      <c r="M1130" s="74"/>
      <c r="N1130" s="47"/>
    </row>
    <row r="1131" spans="1:14" ht="20.100000000000001" customHeight="1">
      <c r="A1131" s="160">
        <v>278201</v>
      </c>
      <c r="B1131" s="2" t="s">
        <v>1027</v>
      </c>
      <c r="C1131" s="11" t="s">
        <v>822</v>
      </c>
      <c r="D1131" s="4" t="s">
        <v>192</v>
      </c>
      <c r="E1131" s="5" t="s">
        <v>83</v>
      </c>
      <c r="F1131" s="5">
        <v>1</v>
      </c>
      <c r="G1131" s="6">
        <v>47.5</v>
      </c>
      <c r="H1131" s="5">
        <v>8694340103426</v>
      </c>
      <c r="I1131" s="7">
        <v>18</v>
      </c>
      <c r="J1131" s="7"/>
      <c r="K1131" s="56" t="s">
        <v>1005</v>
      </c>
      <c r="L1131" s="74"/>
      <c r="M1131" s="74"/>
      <c r="N1131" s="47"/>
    </row>
    <row r="1132" spans="1:14" ht="39.950000000000003" customHeight="1">
      <c r="A1132" s="152" t="s">
        <v>818</v>
      </c>
      <c r="B1132" s="53"/>
      <c r="C1132" s="53"/>
      <c r="D1132" s="53"/>
      <c r="E1132" s="53"/>
      <c r="F1132" s="53"/>
      <c r="G1132" s="54"/>
      <c r="H1132" s="53"/>
      <c r="I1132" s="53"/>
      <c r="J1132" s="53"/>
      <c r="K1132" s="55"/>
      <c r="L1132" s="73"/>
      <c r="M1132" s="73"/>
      <c r="N1132" s="47"/>
    </row>
    <row r="1133" spans="1:14" ht="20.100000000000001" customHeight="1">
      <c r="A1133" s="153">
        <v>220954</v>
      </c>
      <c r="B1133" s="12" t="s">
        <v>819</v>
      </c>
      <c r="C1133" s="11" t="s">
        <v>33</v>
      </c>
      <c r="D1133" s="4" t="s">
        <v>13</v>
      </c>
      <c r="E1133" s="5">
        <v>25</v>
      </c>
      <c r="F1133" s="5">
        <v>250</v>
      </c>
      <c r="G1133" s="6">
        <v>7.1</v>
      </c>
      <c r="H1133" s="5">
        <v>8694340074894</v>
      </c>
      <c r="I1133" s="7">
        <v>18</v>
      </c>
      <c r="J1133" s="7"/>
      <c r="K1133" s="56" t="s">
        <v>1005</v>
      </c>
      <c r="L1133" s="74"/>
      <c r="M1133" s="74"/>
      <c r="N1133" s="47"/>
    </row>
    <row r="1134" spans="1:14" ht="39.950000000000003" customHeight="1">
      <c r="A1134" s="152" t="s">
        <v>818</v>
      </c>
      <c r="B1134" s="53"/>
      <c r="C1134" s="53"/>
      <c r="D1134" s="53"/>
      <c r="E1134" s="53"/>
      <c r="F1134" s="53"/>
      <c r="G1134" s="54"/>
      <c r="H1134" s="53"/>
      <c r="I1134" s="53"/>
      <c r="J1134" s="53"/>
      <c r="K1134" s="55"/>
      <c r="L1134" s="73"/>
      <c r="M1134" s="73"/>
      <c r="N1134" s="47"/>
    </row>
    <row r="1135" spans="1:14" ht="20.100000000000001" customHeight="1">
      <c r="A1135" s="160">
        <v>138162</v>
      </c>
      <c r="B1135" s="2" t="s">
        <v>820</v>
      </c>
      <c r="C1135" s="11" t="s">
        <v>821</v>
      </c>
      <c r="D1135" s="4" t="s">
        <v>13</v>
      </c>
      <c r="E1135" s="5" t="s">
        <v>83</v>
      </c>
      <c r="F1135" s="5">
        <v>10</v>
      </c>
      <c r="G1135" s="6">
        <v>65</v>
      </c>
      <c r="H1135" s="5">
        <v>8694340089898</v>
      </c>
      <c r="I1135" s="7">
        <v>18</v>
      </c>
      <c r="J1135" s="7"/>
      <c r="K1135" s="56" t="s">
        <v>1003</v>
      </c>
      <c r="L1135" s="74"/>
      <c r="M1135" s="74"/>
      <c r="N1135" s="47"/>
    </row>
    <row r="1136" spans="1:14" ht="20.100000000000001" customHeight="1">
      <c r="A1136" s="160">
        <v>142924</v>
      </c>
      <c r="B1136" s="2" t="s">
        <v>820</v>
      </c>
      <c r="C1136" s="11" t="s">
        <v>145</v>
      </c>
      <c r="D1136" s="4" t="s">
        <v>13</v>
      </c>
      <c r="E1136" s="5" t="s">
        <v>83</v>
      </c>
      <c r="F1136" s="5">
        <v>10</v>
      </c>
      <c r="G1136" s="6">
        <v>65</v>
      </c>
      <c r="H1136" s="5">
        <v>8694340092126</v>
      </c>
      <c r="I1136" s="7">
        <v>18</v>
      </c>
      <c r="J1136" s="7"/>
      <c r="K1136" s="56" t="s">
        <v>1003</v>
      </c>
      <c r="L1136" s="74"/>
      <c r="M1136" s="74"/>
      <c r="N1136" s="47"/>
    </row>
    <row r="1137" spans="1:14" ht="20.100000000000001" customHeight="1">
      <c r="A1137" s="160">
        <v>142927</v>
      </c>
      <c r="B1137" s="2" t="s">
        <v>820</v>
      </c>
      <c r="C1137" s="11" t="s">
        <v>30</v>
      </c>
      <c r="D1137" s="4" t="s">
        <v>13</v>
      </c>
      <c r="E1137" s="5" t="s">
        <v>83</v>
      </c>
      <c r="F1137" s="5">
        <v>10</v>
      </c>
      <c r="G1137" s="6">
        <v>65</v>
      </c>
      <c r="H1137" s="5">
        <v>8694340092133</v>
      </c>
      <c r="I1137" s="7">
        <v>18</v>
      </c>
      <c r="J1137" s="7"/>
      <c r="K1137" s="56" t="s">
        <v>1003</v>
      </c>
      <c r="L1137" s="74"/>
      <c r="M1137" s="74"/>
      <c r="N1137" s="47"/>
    </row>
    <row r="1138" spans="1:14" ht="20.100000000000001" customHeight="1">
      <c r="A1138" s="160">
        <v>142929</v>
      </c>
      <c r="B1138" s="2" t="s">
        <v>820</v>
      </c>
      <c r="C1138" s="11" t="s">
        <v>143</v>
      </c>
      <c r="D1138" s="4" t="s">
        <v>13</v>
      </c>
      <c r="E1138" s="5" t="s">
        <v>83</v>
      </c>
      <c r="F1138" s="5">
        <v>10</v>
      </c>
      <c r="G1138" s="6">
        <v>65</v>
      </c>
      <c r="H1138" s="5">
        <v>8694340092140</v>
      </c>
      <c r="I1138" s="7">
        <v>18</v>
      </c>
      <c r="J1138" s="7"/>
      <c r="K1138" s="56" t="s">
        <v>1003</v>
      </c>
      <c r="L1138" s="74"/>
      <c r="M1138" s="74"/>
      <c r="N1138" s="47"/>
    </row>
    <row r="1139" spans="1:14" ht="20.100000000000001" customHeight="1">
      <c r="A1139" s="160">
        <v>142931</v>
      </c>
      <c r="B1139" s="2" t="s">
        <v>820</v>
      </c>
      <c r="C1139" s="11" t="s">
        <v>154</v>
      </c>
      <c r="D1139" s="4" t="s">
        <v>13</v>
      </c>
      <c r="E1139" s="5" t="s">
        <v>83</v>
      </c>
      <c r="F1139" s="5">
        <v>10</v>
      </c>
      <c r="G1139" s="6">
        <v>65</v>
      </c>
      <c r="H1139" s="5">
        <v>8694340092157</v>
      </c>
      <c r="I1139" s="7">
        <v>18</v>
      </c>
      <c r="J1139" s="7"/>
      <c r="K1139" s="56" t="s">
        <v>1003</v>
      </c>
      <c r="L1139" s="74"/>
      <c r="M1139" s="74"/>
      <c r="N1139" s="47"/>
    </row>
    <row r="1140" spans="1:14" ht="39.950000000000003" customHeight="1">
      <c r="A1140" s="152" t="s">
        <v>823</v>
      </c>
      <c r="B1140" s="53"/>
      <c r="C1140" s="53"/>
      <c r="D1140" s="53"/>
      <c r="E1140" s="53"/>
      <c r="F1140" s="53"/>
      <c r="G1140" s="54"/>
      <c r="H1140" s="53"/>
      <c r="I1140" s="53"/>
      <c r="J1140" s="53"/>
      <c r="K1140" s="55"/>
      <c r="L1140" s="73"/>
      <c r="M1140" s="73"/>
      <c r="N1140" s="47"/>
    </row>
    <row r="1141" spans="1:14" ht="20.100000000000001" customHeight="1">
      <c r="A1141" s="160">
        <v>273597</v>
      </c>
      <c r="B1141" s="2" t="s">
        <v>824</v>
      </c>
      <c r="C1141" s="11" t="s">
        <v>80</v>
      </c>
      <c r="D1141" s="4" t="s">
        <v>192</v>
      </c>
      <c r="E1141" s="5" t="s">
        <v>83</v>
      </c>
      <c r="F1141" s="5">
        <v>400</v>
      </c>
      <c r="G1141" s="6">
        <v>1.7</v>
      </c>
      <c r="H1141" s="5">
        <v>8694340102504</v>
      </c>
      <c r="I1141" s="7">
        <v>18</v>
      </c>
      <c r="J1141" s="7"/>
      <c r="K1141" s="56" t="s">
        <v>1005</v>
      </c>
      <c r="L1141" s="74"/>
      <c r="M1141" s="74"/>
      <c r="N1141" s="47"/>
    </row>
    <row r="1142" spans="1:14" ht="39.950000000000003" customHeight="1">
      <c r="A1142" s="152" t="s">
        <v>825</v>
      </c>
      <c r="B1142" s="53"/>
      <c r="C1142" s="53"/>
      <c r="D1142" s="53"/>
      <c r="E1142" s="53"/>
      <c r="F1142" s="53"/>
      <c r="G1142" s="54"/>
      <c r="H1142" s="53"/>
      <c r="I1142" s="53"/>
      <c r="J1142" s="53"/>
      <c r="K1142" s="55"/>
      <c r="L1142" s="73"/>
      <c r="M1142" s="73"/>
      <c r="N1142" s="47"/>
    </row>
    <row r="1143" spans="1:14" ht="20.100000000000001" customHeight="1">
      <c r="A1143" s="160">
        <v>272820</v>
      </c>
      <c r="B1143" s="2" t="s">
        <v>826</v>
      </c>
      <c r="C1143" s="11" t="s">
        <v>827</v>
      </c>
      <c r="D1143" s="4" t="s">
        <v>13</v>
      </c>
      <c r="E1143" s="5">
        <v>24</v>
      </c>
      <c r="F1143" s="5">
        <v>96</v>
      </c>
      <c r="G1143" s="93">
        <v>9.6999999999999993</v>
      </c>
      <c r="H1143" s="5">
        <v>8694340101965</v>
      </c>
      <c r="I1143" s="7">
        <v>18</v>
      </c>
      <c r="J1143" s="7"/>
      <c r="K1143" s="56" t="s">
        <v>1005</v>
      </c>
      <c r="L1143" s="74"/>
      <c r="M1143" s="74"/>
      <c r="N1143" s="47"/>
    </row>
    <row r="1144" spans="1:14" ht="20.100000000000001" customHeight="1">
      <c r="A1144" s="160">
        <v>272821</v>
      </c>
      <c r="B1144" s="2" t="s">
        <v>826</v>
      </c>
      <c r="C1144" s="11" t="s">
        <v>828</v>
      </c>
      <c r="D1144" s="4" t="s">
        <v>13</v>
      </c>
      <c r="E1144" s="5">
        <v>24</v>
      </c>
      <c r="F1144" s="5">
        <v>96</v>
      </c>
      <c r="G1144" s="93">
        <v>9.6999999999999993</v>
      </c>
      <c r="H1144" s="5">
        <v>8694340101972</v>
      </c>
      <c r="I1144" s="7">
        <v>18</v>
      </c>
      <c r="J1144" s="7"/>
      <c r="K1144" s="56" t="s">
        <v>1005</v>
      </c>
      <c r="L1144" s="74"/>
      <c r="M1144" s="74"/>
      <c r="N1144" s="47"/>
    </row>
    <row r="1145" spans="1:14" ht="20.100000000000001" customHeight="1">
      <c r="A1145" s="160">
        <v>272822</v>
      </c>
      <c r="B1145" s="2" t="s">
        <v>829</v>
      </c>
      <c r="C1145" s="11" t="s">
        <v>827</v>
      </c>
      <c r="D1145" s="4" t="s">
        <v>13</v>
      </c>
      <c r="E1145" s="5">
        <v>24</v>
      </c>
      <c r="F1145" s="5">
        <v>96</v>
      </c>
      <c r="G1145" s="93">
        <v>9.6999999999999993</v>
      </c>
      <c r="H1145" s="5">
        <v>8694340101989</v>
      </c>
      <c r="I1145" s="7">
        <v>18</v>
      </c>
      <c r="J1145" s="7"/>
      <c r="K1145" s="56" t="s">
        <v>1005</v>
      </c>
      <c r="L1145" s="74"/>
      <c r="M1145" s="74"/>
      <c r="N1145" s="47"/>
    </row>
    <row r="1146" spans="1:14" ht="20.100000000000001" customHeight="1">
      <c r="A1146" s="160">
        <v>272823</v>
      </c>
      <c r="B1146" s="2" t="s">
        <v>829</v>
      </c>
      <c r="C1146" s="11" t="s">
        <v>828</v>
      </c>
      <c r="D1146" s="4" t="s">
        <v>13</v>
      </c>
      <c r="E1146" s="5">
        <v>24</v>
      </c>
      <c r="F1146" s="5">
        <v>96</v>
      </c>
      <c r="G1146" s="93">
        <v>9.6999999999999993</v>
      </c>
      <c r="H1146" s="5">
        <v>8694340101996</v>
      </c>
      <c r="I1146" s="7">
        <v>18</v>
      </c>
      <c r="J1146" s="7"/>
      <c r="K1146" s="56" t="s">
        <v>1005</v>
      </c>
      <c r="L1146" s="74"/>
      <c r="M1146" s="74"/>
      <c r="N1146" s="47"/>
    </row>
    <row r="1147" spans="1:14" ht="20.100000000000001" customHeight="1">
      <c r="A1147" s="160">
        <v>272824</v>
      </c>
      <c r="B1147" s="2" t="s">
        <v>830</v>
      </c>
      <c r="C1147" s="11" t="s">
        <v>821</v>
      </c>
      <c r="D1147" s="4" t="s">
        <v>13</v>
      </c>
      <c r="E1147" s="5">
        <v>24</v>
      </c>
      <c r="F1147" s="5">
        <v>96</v>
      </c>
      <c r="G1147" s="93">
        <v>9.6999999999999993</v>
      </c>
      <c r="H1147" s="5">
        <v>8694340102009</v>
      </c>
      <c r="I1147" s="7">
        <v>18</v>
      </c>
      <c r="J1147" s="7"/>
      <c r="K1147" s="56" t="s">
        <v>1005</v>
      </c>
      <c r="L1147" s="74"/>
      <c r="M1147" s="74"/>
      <c r="N1147" s="47"/>
    </row>
    <row r="1148" spans="1:14" ht="20.100000000000001" customHeight="1">
      <c r="A1148" s="160">
        <v>272826</v>
      </c>
      <c r="B1148" s="2" t="s">
        <v>832</v>
      </c>
      <c r="C1148" s="11" t="s">
        <v>20</v>
      </c>
      <c r="D1148" s="4" t="s">
        <v>13</v>
      </c>
      <c r="E1148" s="5">
        <v>24</v>
      </c>
      <c r="F1148" s="5">
        <v>96</v>
      </c>
      <c r="G1148" s="93">
        <v>8.4</v>
      </c>
      <c r="H1148" s="5">
        <v>8694340102023</v>
      </c>
      <c r="I1148" s="7">
        <v>18</v>
      </c>
      <c r="J1148" s="7"/>
      <c r="K1148" s="56" t="s">
        <v>1005</v>
      </c>
      <c r="L1148" s="74"/>
      <c r="M1148" s="74"/>
      <c r="N1148" s="47"/>
    </row>
    <row r="1149" spans="1:14" ht="20.100000000000001" customHeight="1">
      <c r="A1149" s="160">
        <v>272825</v>
      </c>
      <c r="B1149" s="2" t="s">
        <v>831</v>
      </c>
      <c r="C1149" s="11" t="s">
        <v>20</v>
      </c>
      <c r="D1149" s="4" t="s">
        <v>13</v>
      </c>
      <c r="E1149" s="5">
        <v>24</v>
      </c>
      <c r="F1149" s="5">
        <v>96</v>
      </c>
      <c r="G1149" s="93">
        <v>8.9</v>
      </c>
      <c r="H1149" s="5">
        <v>8694340102016</v>
      </c>
      <c r="I1149" s="7">
        <v>18</v>
      </c>
      <c r="J1149" s="7"/>
      <c r="K1149" s="56" t="s">
        <v>1005</v>
      </c>
      <c r="L1149" s="74"/>
      <c r="M1149" s="74"/>
      <c r="N1149" s="47"/>
    </row>
    <row r="1150" spans="1:14" ht="20.100000000000001" customHeight="1">
      <c r="A1150" s="160">
        <v>273433</v>
      </c>
      <c r="B1150" s="2" t="s">
        <v>833</v>
      </c>
      <c r="C1150" s="11" t="s">
        <v>20</v>
      </c>
      <c r="D1150" s="4" t="s">
        <v>13</v>
      </c>
      <c r="E1150" s="5">
        <v>24</v>
      </c>
      <c r="F1150" s="5">
        <v>96</v>
      </c>
      <c r="G1150" s="93">
        <v>9.9</v>
      </c>
      <c r="H1150" s="5">
        <v>8694340102467</v>
      </c>
      <c r="I1150" s="7">
        <v>18</v>
      </c>
      <c r="J1150" s="7"/>
      <c r="K1150" s="56" t="s">
        <v>1005</v>
      </c>
      <c r="L1150" s="74"/>
      <c r="M1150" s="74"/>
      <c r="N1150" s="47"/>
    </row>
    <row r="1151" spans="1:14" ht="20.100000000000001" customHeight="1">
      <c r="A1151" s="160">
        <v>262185</v>
      </c>
      <c r="B1151" s="2" t="s">
        <v>834</v>
      </c>
      <c r="C1151" s="11" t="s">
        <v>52</v>
      </c>
      <c r="D1151" s="4" t="s">
        <v>13</v>
      </c>
      <c r="E1151" s="5">
        <v>1</v>
      </c>
      <c r="F1151" s="5">
        <v>50</v>
      </c>
      <c r="G1151" s="93">
        <v>15.6</v>
      </c>
      <c r="H1151" s="5">
        <v>8694340102474</v>
      </c>
      <c r="I1151" s="7">
        <v>18</v>
      </c>
      <c r="J1151" s="7"/>
      <c r="K1151" s="56" t="s">
        <v>1005</v>
      </c>
      <c r="L1151" s="74"/>
      <c r="M1151" s="74"/>
      <c r="N1151" s="47"/>
    </row>
    <row r="1152" spans="1:14" ht="20.100000000000001" customHeight="1">
      <c r="A1152" s="160">
        <v>274521</v>
      </c>
      <c r="B1152" s="2" t="s">
        <v>835</v>
      </c>
      <c r="C1152" s="11" t="s">
        <v>104</v>
      </c>
      <c r="D1152" s="4" t="s">
        <v>13</v>
      </c>
      <c r="E1152" s="5" t="s">
        <v>83</v>
      </c>
      <c r="F1152" s="5">
        <v>1</v>
      </c>
      <c r="G1152" s="6">
        <v>95</v>
      </c>
      <c r="H1152" s="5">
        <v>8694340102795</v>
      </c>
      <c r="I1152" s="7">
        <v>18</v>
      </c>
      <c r="J1152" s="7"/>
      <c r="K1152" s="56" t="s">
        <v>1005</v>
      </c>
      <c r="L1152" s="74"/>
      <c r="M1152" s="74"/>
      <c r="N1152" s="47"/>
    </row>
    <row r="1153" spans="1:17" ht="39.950000000000003" customHeight="1">
      <c r="A1153" s="152" t="s">
        <v>836</v>
      </c>
      <c r="B1153" s="53"/>
      <c r="C1153" s="53"/>
      <c r="D1153" s="53"/>
      <c r="E1153" s="53"/>
      <c r="F1153" s="53"/>
      <c r="G1153" s="54"/>
      <c r="H1153" s="53"/>
      <c r="I1153" s="53"/>
      <c r="J1153" s="53"/>
      <c r="K1153" s="55"/>
      <c r="L1153" s="73"/>
      <c r="M1153" s="73"/>
      <c r="N1153" s="47"/>
    </row>
    <row r="1154" spans="1:17" ht="20.100000000000001" customHeight="1">
      <c r="A1154" s="160">
        <v>277066</v>
      </c>
      <c r="B1154" s="2" t="s">
        <v>837</v>
      </c>
      <c r="C1154" s="11" t="s">
        <v>83</v>
      </c>
      <c r="D1154" s="4" t="s">
        <v>13</v>
      </c>
      <c r="E1154" s="5">
        <v>1</v>
      </c>
      <c r="F1154" s="5">
        <v>5</v>
      </c>
      <c r="G1154" s="6">
        <v>44</v>
      </c>
      <c r="H1154" s="5">
        <v>8694340103181</v>
      </c>
      <c r="I1154" s="7">
        <v>18</v>
      </c>
      <c r="J1154" s="7"/>
      <c r="K1154" s="56" t="s">
        <v>1005</v>
      </c>
      <c r="L1154" s="74"/>
      <c r="M1154" s="74"/>
      <c r="N1154" s="47"/>
    </row>
    <row r="1155" spans="1:17" ht="20.100000000000001" customHeight="1">
      <c r="A1155" s="160">
        <v>277067</v>
      </c>
      <c r="B1155" s="2" t="s">
        <v>838</v>
      </c>
      <c r="C1155" s="11" t="s">
        <v>83</v>
      </c>
      <c r="D1155" s="4" t="s">
        <v>13</v>
      </c>
      <c r="E1155" s="5">
        <v>1</v>
      </c>
      <c r="F1155" s="5">
        <v>5</v>
      </c>
      <c r="G1155" s="6">
        <v>66</v>
      </c>
      <c r="H1155" s="5">
        <v>8694340103198</v>
      </c>
      <c r="I1155" s="7">
        <v>18</v>
      </c>
      <c r="J1155" s="7"/>
      <c r="K1155" s="56" t="s">
        <v>1005</v>
      </c>
      <c r="L1155" s="74"/>
      <c r="M1155" s="74"/>
      <c r="N1155" s="47"/>
    </row>
    <row r="1156" spans="1:17" ht="20.100000000000001" customHeight="1">
      <c r="A1156" s="160">
        <v>277068</v>
      </c>
      <c r="B1156" s="2" t="s">
        <v>839</v>
      </c>
      <c r="C1156" s="11" t="s">
        <v>83</v>
      </c>
      <c r="D1156" s="4" t="s">
        <v>13</v>
      </c>
      <c r="E1156" s="5">
        <v>1</v>
      </c>
      <c r="F1156" s="5">
        <v>5</v>
      </c>
      <c r="G1156" s="6">
        <v>120</v>
      </c>
      <c r="H1156" s="5">
        <v>8694340103204</v>
      </c>
      <c r="I1156" s="7">
        <v>18</v>
      </c>
      <c r="J1156" s="7"/>
      <c r="K1156" s="56" t="s">
        <v>1005</v>
      </c>
      <c r="L1156" s="74"/>
      <c r="M1156" s="74"/>
      <c r="N1156" s="47"/>
    </row>
    <row r="1157" spans="1:17" ht="39.950000000000003" customHeight="1">
      <c r="A1157" s="152" t="s">
        <v>681</v>
      </c>
      <c r="B1157" s="53"/>
      <c r="C1157" s="53"/>
      <c r="D1157" s="53"/>
      <c r="E1157" s="53"/>
      <c r="F1157" s="53"/>
      <c r="G1157" s="54"/>
      <c r="H1157" s="53"/>
      <c r="I1157" s="53"/>
      <c r="J1157" s="53"/>
      <c r="K1157" s="55"/>
      <c r="L1157" s="73"/>
      <c r="M1157" s="74"/>
      <c r="N1157" s="47"/>
    </row>
    <row r="1158" spans="1:17" ht="20.100000000000001" customHeight="1">
      <c r="A1158" s="160">
        <v>277072</v>
      </c>
      <c r="B1158" s="2" t="s">
        <v>840</v>
      </c>
      <c r="C1158" s="11" t="s">
        <v>83</v>
      </c>
      <c r="D1158" s="4" t="s">
        <v>13</v>
      </c>
      <c r="E1158" s="5">
        <v>1</v>
      </c>
      <c r="F1158" s="5">
        <v>2</v>
      </c>
      <c r="G1158" s="6">
        <v>154</v>
      </c>
      <c r="H1158" s="5">
        <v>8694340103242</v>
      </c>
      <c r="I1158" s="7">
        <v>18</v>
      </c>
      <c r="J1158" s="7"/>
      <c r="K1158" s="56" t="s">
        <v>1005</v>
      </c>
      <c r="L1158" s="74"/>
      <c r="M1158" s="74"/>
      <c r="N1158" s="47"/>
    </row>
    <row r="1159" spans="1:17" ht="39.950000000000003" customHeight="1">
      <c r="A1159" s="152" t="s">
        <v>841</v>
      </c>
      <c r="B1159" s="53"/>
      <c r="C1159" s="53"/>
      <c r="D1159" s="53"/>
      <c r="E1159" s="53"/>
      <c r="F1159" s="53"/>
      <c r="G1159" s="54"/>
      <c r="H1159" s="53"/>
      <c r="I1159" s="53"/>
      <c r="J1159" s="53"/>
      <c r="K1159" s="55"/>
      <c r="L1159" s="73"/>
      <c r="M1159" s="73"/>
      <c r="N1159" s="47"/>
    </row>
    <row r="1160" spans="1:17" ht="20.100000000000001" customHeight="1">
      <c r="A1160" s="160">
        <v>277064</v>
      </c>
      <c r="B1160" s="2" t="s">
        <v>842</v>
      </c>
      <c r="C1160" s="11" t="s">
        <v>83</v>
      </c>
      <c r="D1160" s="4" t="s">
        <v>13</v>
      </c>
      <c r="E1160" s="5">
        <v>1</v>
      </c>
      <c r="F1160" s="5">
        <v>5</v>
      </c>
      <c r="G1160" s="6">
        <v>50</v>
      </c>
      <c r="H1160" s="5">
        <v>8694340103167</v>
      </c>
      <c r="I1160" s="7">
        <v>18</v>
      </c>
      <c r="J1160" s="7"/>
      <c r="K1160" s="56" t="s">
        <v>1005</v>
      </c>
      <c r="L1160" s="74"/>
      <c r="M1160" s="74"/>
      <c r="N1160" s="47"/>
    </row>
    <row r="1161" spans="1:17" ht="20.100000000000001" customHeight="1">
      <c r="A1161" s="160">
        <v>277065</v>
      </c>
      <c r="B1161" s="2" t="s">
        <v>843</v>
      </c>
      <c r="C1161" s="11" t="s">
        <v>83</v>
      </c>
      <c r="D1161" s="4" t="s">
        <v>13</v>
      </c>
      <c r="E1161" s="5">
        <v>1</v>
      </c>
      <c r="F1161" s="5">
        <v>5</v>
      </c>
      <c r="G1161" s="6">
        <v>85</v>
      </c>
      <c r="H1161" s="5">
        <v>8694340103174</v>
      </c>
      <c r="I1161" s="7">
        <v>18</v>
      </c>
      <c r="J1161" s="7"/>
      <c r="K1161" s="56" t="s">
        <v>1005</v>
      </c>
      <c r="L1161" s="74"/>
      <c r="M1161" s="74"/>
      <c r="N1161" s="47"/>
    </row>
    <row r="1162" spans="1:17" ht="39.950000000000003" customHeight="1">
      <c r="A1162" s="152" t="s">
        <v>399</v>
      </c>
      <c r="B1162" s="53"/>
      <c r="C1162" s="53"/>
      <c r="D1162" s="53"/>
      <c r="E1162" s="53"/>
      <c r="F1162" s="53"/>
      <c r="G1162" s="54"/>
      <c r="H1162" s="53"/>
      <c r="I1162" s="53"/>
      <c r="J1162" s="53"/>
      <c r="K1162" s="55"/>
      <c r="L1162" s="73"/>
      <c r="M1162" s="73"/>
      <c r="N1162" s="47"/>
    </row>
    <row r="1163" spans="1:17" ht="20.100000000000001" customHeight="1">
      <c r="A1163" s="153">
        <v>167845</v>
      </c>
      <c r="B1163" s="2" t="s">
        <v>996</v>
      </c>
      <c r="C1163" s="3" t="s">
        <v>726</v>
      </c>
      <c r="D1163" s="4" t="s">
        <v>363</v>
      </c>
      <c r="E1163" s="5" t="s">
        <v>83</v>
      </c>
      <c r="F1163" s="5">
        <v>60</v>
      </c>
      <c r="G1163" s="6">
        <v>10.5</v>
      </c>
      <c r="H1163" s="5">
        <v>8694340071756</v>
      </c>
      <c r="I1163" s="7">
        <v>18</v>
      </c>
      <c r="J1163" s="7"/>
      <c r="K1163" s="56" t="s">
        <v>1003</v>
      </c>
      <c r="L1163" s="74"/>
      <c r="M1163" s="74"/>
      <c r="N1163" s="49"/>
      <c r="O1163" s="40"/>
      <c r="P1163" s="1"/>
      <c r="Q1163" s="41"/>
    </row>
    <row r="1164" spans="1:17" ht="39.950000000000003" customHeight="1">
      <c r="A1164" s="152" t="s">
        <v>844</v>
      </c>
      <c r="B1164" s="53"/>
      <c r="C1164" s="53"/>
      <c r="D1164" s="53"/>
      <c r="E1164" s="53"/>
      <c r="F1164" s="53"/>
      <c r="G1164" s="54"/>
      <c r="H1164" s="53"/>
      <c r="I1164" s="53"/>
      <c r="J1164" s="53"/>
      <c r="K1164" s="55"/>
      <c r="L1164" s="73"/>
      <c r="M1164" s="73"/>
      <c r="N1164" s="47"/>
    </row>
    <row r="1165" spans="1:17" ht="20.100000000000001" customHeight="1">
      <c r="A1165" s="153">
        <v>290355</v>
      </c>
      <c r="B1165" s="2" t="s">
        <v>845</v>
      </c>
      <c r="C1165" s="3" t="s">
        <v>846</v>
      </c>
      <c r="D1165" s="4" t="s">
        <v>13</v>
      </c>
      <c r="E1165" s="5" t="s">
        <v>83</v>
      </c>
      <c r="F1165" s="5">
        <v>40</v>
      </c>
      <c r="G1165" s="6">
        <v>18.3</v>
      </c>
      <c r="H1165" s="5">
        <v>8694340081762</v>
      </c>
      <c r="I1165" s="7">
        <v>18</v>
      </c>
      <c r="J1165" s="7"/>
      <c r="K1165" s="56" t="s">
        <v>1005</v>
      </c>
      <c r="L1165" s="74"/>
      <c r="M1165" s="74"/>
      <c r="N1165" s="47"/>
    </row>
    <row r="1166" spans="1:17" ht="20.100000000000001" customHeight="1">
      <c r="A1166" s="153">
        <v>290356</v>
      </c>
      <c r="B1166" s="2" t="s">
        <v>847</v>
      </c>
      <c r="C1166" s="3" t="s">
        <v>846</v>
      </c>
      <c r="D1166" s="4" t="s">
        <v>13</v>
      </c>
      <c r="E1166" s="5" t="s">
        <v>83</v>
      </c>
      <c r="F1166" s="5">
        <v>30</v>
      </c>
      <c r="G1166" s="6">
        <v>36.299999999999997</v>
      </c>
      <c r="H1166" s="5">
        <v>8694340081779</v>
      </c>
      <c r="I1166" s="7">
        <v>18</v>
      </c>
      <c r="J1166" s="7"/>
      <c r="K1166" s="56" t="s">
        <v>1005</v>
      </c>
      <c r="L1166" s="74"/>
      <c r="M1166" s="74"/>
      <c r="N1166" s="47"/>
    </row>
    <row r="1167" spans="1:17" ht="39.950000000000003" customHeight="1">
      <c r="A1167" s="152" t="s">
        <v>1104</v>
      </c>
      <c r="B1167" s="53"/>
      <c r="C1167" s="53"/>
      <c r="D1167" s="53"/>
      <c r="E1167" s="53"/>
      <c r="F1167" s="53"/>
      <c r="G1167" s="54"/>
      <c r="H1167" s="53"/>
      <c r="I1167" s="53"/>
      <c r="J1167" s="53"/>
      <c r="K1167" s="55"/>
      <c r="L1167" s="73"/>
      <c r="M1167" s="73"/>
      <c r="N1167" s="47"/>
    </row>
    <row r="1168" spans="1:17" ht="20.100000000000001" customHeight="1">
      <c r="A1168" s="153">
        <v>257772</v>
      </c>
      <c r="B1168" s="2" t="s">
        <v>1101</v>
      </c>
      <c r="C1168" s="3" t="s">
        <v>12</v>
      </c>
      <c r="D1168" s="4" t="s">
        <v>13</v>
      </c>
      <c r="E1168" s="5" t="s">
        <v>83</v>
      </c>
      <c r="F1168" s="5">
        <v>50</v>
      </c>
      <c r="G1168" s="6">
        <v>36</v>
      </c>
      <c r="H1168" s="5">
        <f>VLOOKUP(A1168,[1]OCAK.!$A:$I,8,0)</f>
        <v>8694340078199</v>
      </c>
      <c r="I1168" s="7">
        <v>18</v>
      </c>
      <c r="J1168" s="7"/>
      <c r="K1168" s="56"/>
      <c r="L1168" s="74"/>
      <c r="M1168" s="74"/>
      <c r="N1168" s="47"/>
    </row>
    <row r="1169" spans="1:14" ht="20.100000000000001" customHeight="1">
      <c r="A1169" s="153">
        <v>257774</v>
      </c>
      <c r="B1169" s="2" t="s">
        <v>1102</v>
      </c>
      <c r="C1169" s="3" t="s">
        <v>12</v>
      </c>
      <c r="D1169" s="4" t="s">
        <v>13</v>
      </c>
      <c r="E1169" s="5" t="s">
        <v>83</v>
      </c>
      <c r="F1169" s="5">
        <v>50</v>
      </c>
      <c r="G1169" s="6">
        <v>36</v>
      </c>
      <c r="H1169" s="5">
        <f>VLOOKUP(A1169,[1]OCAK.!$A:$I,8,0)</f>
        <v>8694340078366</v>
      </c>
      <c r="I1169" s="7">
        <v>18</v>
      </c>
      <c r="J1169" s="7"/>
      <c r="K1169" s="56"/>
      <c r="L1169" s="74"/>
      <c r="M1169" s="74"/>
      <c r="N1169" s="47"/>
    </row>
    <row r="1170" spans="1:14" ht="20.100000000000001" customHeight="1">
      <c r="A1170" s="153">
        <v>257775</v>
      </c>
      <c r="B1170" s="2" t="s">
        <v>1103</v>
      </c>
      <c r="C1170" s="3" t="s">
        <v>12</v>
      </c>
      <c r="D1170" s="4" t="s">
        <v>13</v>
      </c>
      <c r="E1170" s="5" t="s">
        <v>83</v>
      </c>
      <c r="F1170" s="5">
        <v>50</v>
      </c>
      <c r="G1170" s="6">
        <v>36</v>
      </c>
      <c r="H1170" s="5">
        <f>VLOOKUP(A1170,[1]OCAK.!$A:$I,8,0)</f>
        <v>8694340078373</v>
      </c>
      <c r="I1170" s="7">
        <v>18</v>
      </c>
      <c r="J1170" s="7"/>
      <c r="K1170" s="56"/>
      <c r="L1170" s="74"/>
      <c r="M1170" s="74"/>
      <c r="N1170" s="47"/>
    </row>
    <row r="1171" spans="1:14" ht="39.950000000000003" customHeight="1">
      <c r="A1171" s="152" t="s">
        <v>848</v>
      </c>
      <c r="B1171" s="53"/>
      <c r="C1171" s="53"/>
      <c r="D1171" s="53"/>
      <c r="E1171" s="53"/>
      <c r="F1171" s="53"/>
      <c r="G1171" s="54"/>
      <c r="H1171" s="53"/>
      <c r="I1171" s="53"/>
      <c r="J1171" s="53"/>
      <c r="K1171" s="55"/>
      <c r="L1171" s="73"/>
      <c r="M1171" s="73"/>
      <c r="N1171" s="47"/>
    </row>
    <row r="1172" spans="1:14" ht="20.100000000000001" customHeight="1">
      <c r="A1172" s="160">
        <v>249471</v>
      </c>
      <c r="B1172" s="2" t="s">
        <v>849</v>
      </c>
      <c r="C1172" s="11" t="s">
        <v>850</v>
      </c>
      <c r="D1172" s="4" t="s">
        <v>13</v>
      </c>
      <c r="E1172" s="5" t="s">
        <v>83</v>
      </c>
      <c r="F1172" s="5">
        <v>50</v>
      </c>
      <c r="G1172" s="6">
        <v>36.5</v>
      </c>
      <c r="H1172" s="5">
        <v>8694340100289</v>
      </c>
      <c r="I1172" s="7">
        <v>18</v>
      </c>
      <c r="J1172" s="7"/>
      <c r="K1172" s="56" t="s">
        <v>1003</v>
      </c>
      <c r="L1172" s="74"/>
      <c r="M1172" s="74"/>
      <c r="N1172" s="47"/>
    </row>
    <row r="1173" spans="1:14" ht="20.100000000000001" customHeight="1">
      <c r="A1173" s="160">
        <v>249472</v>
      </c>
      <c r="B1173" s="2" t="s">
        <v>849</v>
      </c>
      <c r="C1173" s="11" t="s">
        <v>851</v>
      </c>
      <c r="D1173" s="4" t="s">
        <v>13</v>
      </c>
      <c r="E1173" s="5" t="s">
        <v>83</v>
      </c>
      <c r="F1173" s="5">
        <v>50</v>
      </c>
      <c r="G1173" s="6">
        <v>36.5</v>
      </c>
      <c r="H1173" s="5">
        <v>8694340100296</v>
      </c>
      <c r="I1173" s="7">
        <v>18</v>
      </c>
      <c r="J1173" s="7"/>
      <c r="K1173" s="56" t="s">
        <v>1003</v>
      </c>
      <c r="L1173" s="74"/>
      <c r="M1173" s="74"/>
      <c r="N1173" s="47"/>
    </row>
    <row r="1174" spans="1:14" ht="20.100000000000001" customHeight="1">
      <c r="A1174" s="160">
        <v>249691</v>
      </c>
      <c r="B1174" s="2" t="s">
        <v>852</v>
      </c>
      <c r="C1174" s="11" t="s">
        <v>83</v>
      </c>
      <c r="D1174" s="4" t="s">
        <v>13</v>
      </c>
      <c r="E1174" s="5" t="s">
        <v>83</v>
      </c>
      <c r="F1174" s="5">
        <v>50</v>
      </c>
      <c r="G1174" s="6">
        <v>36.5</v>
      </c>
      <c r="H1174" s="5">
        <v>8694340100326</v>
      </c>
      <c r="I1174" s="7">
        <v>18</v>
      </c>
      <c r="J1174" s="7"/>
      <c r="K1174" s="56" t="s">
        <v>1003</v>
      </c>
      <c r="L1174" s="74"/>
      <c r="M1174" s="74"/>
      <c r="N1174" s="47"/>
    </row>
    <row r="1175" spans="1:14" ht="20.100000000000001" customHeight="1">
      <c r="A1175" s="160">
        <v>261946</v>
      </c>
      <c r="B1175" s="2" t="s">
        <v>853</v>
      </c>
      <c r="C1175" s="11" t="s">
        <v>854</v>
      </c>
      <c r="D1175" s="4" t="s">
        <v>13</v>
      </c>
      <c r="E1175" s="5" t="s">
        <v>83</v>
      </c>
      <c r="F1175" s="5">
        <v>40</v>
      </c>
      <c r="G1175" s="6">
        <v>36.5</v>
      </c>
      <c r="H1175" s="5">
        <v>8694340100333</v>
      </c>
      <c r="I1175" s="7">
        <v>18</v>
      </c>
      <c r="J1175" s="7"/>
      <c r="K1175" s="56" t="s">
        <v>1003</v>
      </c>
      <c r="L1175" s="74"/>
      <c r="M1175" s="74"/>
      <c r="N1175" s="47"/>
    </row>
    <row r="1176" spans="1:14" ht="20.100000000000001" customHeight="1">
      <c r="A1176" s="160">
        <v>261949</v>
      </c>
      <c r="B1176" s="2" t="s">
        <v>855</v>
      </c>
      <c r="C1176" s="11" t="s">
        <v>856</v>
      </c>
      <c r="D1176" s="4" t="s">
        <v>13</v>
      </c>
      <c r="E1176" s="5" t="s">
        <v>83</v>
      </c>
      <c r="F1176" s="5">
        <v>40</v>
      </c>
      <c r="G1176" s="6">
        <v>36.5</v>
      </c>
      <c r="H1176" s="5">
        <v>8694340101842</v>
      </c>
      <c r="I1176" s="7">
        <v>18</v>
      </c>
      <c r="J1176" s="7"/>
      <c r="K1176" s="56" t="s">
        <v>1003</v>
      </c>
      <c r="L1176" s="74"/>
      <c r="M1176" s="74"/>
      <c r="N1176" s="47"/>
    </row>
    <row r="1177" spans="1:14" ht="20.100000000000001" customHeight="1">
      <c r="A1177" s="160">
        <v>261950</v>
      </c>
      <c r="B1177" s="2" t="s">
        <v>855</v>
      </c>
      <c r="C1177" s="11" t="s">
        <v>857</v>
      </c>
      <c r="D1177" s="4" t="s">
        <v>13</v>
      </c>
      <c r="E1177" s="5" t="s">
        <v>83</v>
      </c>
      <c r="F1177" s="5">
        <v>40</v>
      </c>
      <c r="G1177" s="6">
        <v>36.5</v>
      </c>
      <c r="H1177" s="5">
        <v>8694340101859</v>
      </c>
      <c r="I1177" s="7">
        <v>18</v>
      </c>
      <c r="J1177" s="7"/>
      <c r="K1177" s="56" t="s">
        <v>1003</v>
      </c>
      <c r="L1177" s="74"/>
      <c r="M1177" s="74"/>
      <c r="N1177" s="47"/>
    </row>
    <row r="1178" spans="1:14" ht="20.100000000000001" customHeight="1">
      <c r="A1178" s="160">
        <v>259593</v>
      </c>
      <c r="B1178" s="2" t="s">
        <v>858</v>
      </c>
      <c r="C1178" s="11" t="s">
        <v>104</v>
      </c>
      <c r="D1178" s="4" t="s">
        <v>13</v>
      </c>
      <c r="E1178" s="5" t="s">
        <v>83</v>
      </c>
      <c r="F1178" s="5">
        <v>1</v>
      </c>
      <c r="G1178" s="6">
        <v>550</v>
      </c>
      <c r="H1178" s="5">
        <v>8694340100357</v>
      </c>
      <c r="I1178" s="7">
        <v>18</v>
      </c>
      <c r="J1178" s="7"/>
      <c r="K1178" s="56" t="s">
        <v>1005</v>
      </c>
      <c r="L1178" s="74"/>
      <c r="M1178" s="74"/>
      <c r="N1178" s="47"/>
    </row>
    <row r="1179" spans="1:14" ht="39.950000000000003" customHeight="1">
      <c r="A1179" s="152" t="s">
        <v>859</v>
      </c>
      <c r="B1179" s="53"/>
      <c r="C1179" s="53"/>
      <c r="D1179" s="53"/>
      <c r="E1179" s="53"/>
      <c r="F1179" s="53"/>
      <c r="G1179" s="54"/>
      <c r="H1179" s="53"/>
      <c r="I1179" s="53"/>
      <c r="J1179" s="53"/>
      <c r="K1179" s="55"/>
      <c r="L1179" s="73"/>
      <c r="M1179" s="73"/>
      <c r="N1179" s="47"/>
    </row>
    <row r="1180" spans="1:14" ht="20.100000000000001" customHeight="1">
      <c r="A1180" s="160">
        <v>276946</v>
      </c>
      <c r="B1180" s="2" t="s">
        <v>860</v>
      </c>
      <c r="C1180" s="11" t="s">
        <v>83</v>
      </c>
      <c r="D1180" s="4" t="s">
        <v>13</v>
      </c>
      <c r="E1180" s="5">
        <v>1</v>
      </c>
      <c r="F1180" s="5">
        <v>40</v>
      </c>
      <c r="G1180" s="6">
        <v>96</v>
      </c>
      <c r="H1180" s="5">
        <v>8694340089348</v>
      </c>
      <c r="I1180" s="7">
        <v>8</v>
      </c>
      <c r="J1180" s="7"/>
      <c r="K1180" s="56" t="s">
        <v>1005</v>
      </c>
      <c r="L1180" s="74"/>
      <c r="M1180" s="74"/>
      <c r="N1180" s="47"/>
    </row>
    <row r="1181" spans="1:14" ht="20.100000000000001" customHeight="1">
      <c r="A1181" s="160">
        <v>276947</v>
      </c>
      <c r="B1181" s="2" t="s">
        <v>861</v>
      </c>
      <c r="C1181" s="11" t="s">
        <v>83</v>
      </c>
      <c r="D1181" s="4" t="s">
        <v>13</v>
      </c>
      <c r="E1181" s="5">
        <v>1</v>
      </c>
      <c r="F1181" s="5">
        <v>60</v>
      </c>
      <c r="G1181" s="6">
        <v>84</v>
      </c>
      <c r="H1181" s="5">
        <v>8694340089355</v>
      </c>
      <c r="I1181" s="7">
        <v>8</v>
      </c>
      <c r="J1181" s="7"/>
      <c r="K1181" s="56" t="s">
        <v>1005</v>
      </c>
      <c r="L1181" s="74"/>
      <c r="M1181" s="74"/>
      <c r="N1181" s="47"/>
    </row>
    <row r="1182" spans="1:14" ht="39.950000000000003" customHeight="1">
      <c r="A1182" s="171" t="s">
        <v>862</v>
      </c>
      <c r="B1182" s="171"/>
      <c r="C1182" s="171"/>
      <c r="D1182" s="171"/>
      <c r="E1182" s="171"/>
      <c r="F1182" s="171"/>
      <c r="G1182" s="171"/>
      <c r="H1182" s="171"/>
      <c r="I1182" s="171"/>
      <c r="J1182" s="96"/>
      <c r="K1182" s="68"/>
      <c r="L1182" s="81"/>
      <c r="M1182" s="81"/>
      <c r="N1182" s="47"/>
    </row>
    <row r="1183" spans="1:14" ht="39.950000000000003" customHeight="1">
      <c r="A1183" s="172" t="s">
        <v>863</v>
      </c>
      <c r="B1183" s="173"/>
      <c r="C1183" s="173"/>
      <c r="D1183" s="173"/>
      <c r="E1183" s="173"/>
      <c r="F1183" s="173"/>
      <c r="G1183" s="173"/>
      <c r="H1183" s="173"/>
      <c r="I1183" s="69"/>
      <c r="J1183" s="69"/>
      <c r="K1183" s="70"/>
      <c r="L1183" s="82"/>
      <c r="M1183" s="82"/>
      <c r="N1183" s="47"/>
    </row>
    <row r="1184" spans="1:14" ht="39.950000000000003" customHeight="1">
      <c r="A1184" s="152"/>
      <c r="B1184" s="23"/>
      <c r="C1184" s="23"/>
      <c r="D1184" s="23"/>
      <c r="E1184" s="23"/>
      <c r="F1184" s="23"/>
      <c r="G1184" s="24"/>
      <c r="H1184" s="23"/>
      <c r="I1184" s="69"/>
      <c r="J1184" s="69"/>
      <c r="K1184" s="70"/>
      <c r="L1184" s="82"/>
      <c r="M1184" s="82"/>
      <c r="N1184" s="47"/>
    </row>
    <row r="1185" spans="1:17" ht="20.100000000000001" customHeight="1">
      <c r="A1185" s="165">
        <v>274436</v>
      </c>
      <c r="B1185" s="12" t="s">
        <v>864</v>
      </c>
      <c r="C1185" s="14" t="s">
        <v>83</v>
      </c>
      <c r="D1185" s="4" t="s">
        <v>13</v>
      </c>
      <c r="E1185" s="5" t="s">
        <v>83</v>
      </c>
      <c r="F1185" s="5">
        <v>24</v>
      </c>
      <c r="G1185" s="25">
        <v>1.93</v>
      </c>
      <c r="H1185" s="5">
        <v>8690078030119</v>
      </c>
      <c r="I1185" s="7">
        <v>18</v>
      </c>
      <c r="J1185" s="7"/>
      <c r="K1185" s="56" t="s">
        <v>1005</v>
      </c>
      <c r="L1185" s="74"/>
      <c r="M1185" s="74"/>
      <c r="N1185" s="47"/>
      <c r="O1185" s="40"/>
      <c r="P1185" s="1"/>
      <c r="Q1185" s="41"/>
    </row>
    <row r="1186" spans="1:17" ht="20.100000000000001" customHeight="1">
      <c r="A1186" s="165">
        <v>276979</v>
      </c>
      <c r="B1186" s="12" t="s">
        <v>865</v>
      </c>
      <c r="C1186" s="14" t="s">
        <v>83</v>
      </c>
      <c r="D1186" s="4" t="s">
        <v>13</v>
      </c>
      <c r="E1186" s="5" t="s">
        <v>83</v>
      </c>
      <c r="F1186" s="5">
        <v>24</v>
      </c>
      <c r="G1186" s="25">
        <v>2.64</v>
      </c>
      <c r="H1186" s="5">
        <v>8690078030027</v>
      </c>
      <c r="I1186" s="7">
        <v>18</v>
      </c>
      <c r="J1186" s="7"/>
      <c r="K1186" s="56" t="s">
        <v>1005</v>
      </c>
      <c r="L1186" s="74"/>
      <c r="M1186" s="74"/>
      <c r="N1186" s="47"/>
      <c r="O1186" s="40"/>
      <c r="P1186" s="1"/>
      <c r="Q1186" s="41"/>
    </row>
    <row r="1187" spans="1:17" ht="20.100000000000001" customHeight="1">
      <c r="A1187" s="165">
        <v>284824</v>
      </c>
      <c r="B1187" s="12" t="s">
        <v>866</v>
      </c>
      <c r="C1187" s="14" t="s">
        <v>83</v>
      </c>
      <c r="D1187" s="4" t="s">
        <v>13</v>
      </c>
      <c r="E1187" s="5" t="s">
        <v>83</v>
      </c>
      <c r="F1187" s="5">
        <v>24</v>
      </c>
      <c r="G1187" s="25">
        <v>1.25</v>
      </c>
      <c r="H1187" s="5">
        <v>8694340067353</v>
      </c>
      <c r="I1187" s="7">
        <v>18</v>
      </c>
      <c r="J1187" s="7"/>
      <c r="K1187" s="56" t="s">
        <v>1005</v>
      </c>
      <c r="L1187" s="74"/>
      <c r="M1187" s="74"/>
      <c r="N1187" s="47"/>
      <c r="O1187" s="40"/>
      <c r="P1187" s="1"/>
      <c r="Q1187" s="41"/>
    </row>
    <row r="1188" spans="1:17" ht="20.100000000000001" customHeight="1">
      <c r="A1188" s="165">
        <v>274432</v>
      </c>
      <c r="B1188" s="12" t="s">
        <v>867</v>
      </c>
      <c r="C1188" s="14" t="s">
        <v>83</v>
      </c>
      <c r="D1188" s="4" t="s">
        <v>13</v>
      </c>
      <c r="E1188" s="5" t="s">
        <v>83</v>
      </c>
      <c r="F1188" s="5">
        <v>60</v>
      </c>
      <c r="G1188" s="25">
        <v>2.7</v>
      </c>
      <c r="H1188" s="5">
        <v>8690078420019</v>
      </c>
      <c r="I1188" s="7">
        <v>18</v>
      </c>
      <c r="J1188" s="7"/>
      <c r="K1188" s="56" t="s">
        <v>1005</v>
      </c>
      <c r="L1188" s="74"/>
      <c r="M1188" s="74"/>
      <c r="N1188" s="47"/>
      <c r="O1188" s="40"/>
      <c r="P1188" s="1"/>
      <c r="Q1188" s="41"/>
    </row>
    <row r="1189" spans="1:17" ht="20.100000000000001" customHeight="1">
      <c r="A1189" s="165">
        <v>274433</v>
      </c>
      <c r="B1189" s="12" t="s">
        <v>868</v>
      </c>
      <c r="C1189" s="14" t="s">
        <v>83</v>
      </c>
      <c r="D1189" s="4" t="s">
        <v>13</v>
      </c>
      <c r="E1189" s="5" t="s">
        <v>83</v>
      </c>
      <c r="F1189" s="5">
        <v>30</v>
      </c>
      <c r="G1189" s="25">
        <v>2.25</v>
      </c>
      <c r="H1189" s="5">
        <v>8690078550129</v>
      </c>
      <c r="I1189" s="7">
        <v>18</v>
      </c>
      <c r="J1189" s="7"/>
      <c r="K1189" s="56" t="s">
        <v>1005</v>
      </c>
      <c r="L1189" s="74"/>
      <c r="M1189" s="74"/>
      <c r="N1189" s="47"/>
      <c r="O1189" s="40"/>
      <c r="P1189" s="1"/>
      <c r="Q1189" s="41"/>
    </row>
    <row r="1190" spans="1:17" ht="20.100000000000001" customHeight="1">
      <c r="A1190" s="165">
        <v>288076</v>
      </c>
      <c r="B1190" s="12" t="s">
        <v>869</v>
      </c>
      <c r="C1190" s="14" t="s">
        <v>83</v>
      </c>
      <c r="D1190" s="4" t="s">
        <v>13</v>
      </c>
      <c r="E1190" s="5" t="s">
        <v>83</v>
      </c>
      <c r="F1190" s="5">
        <v>12</v>
      </c>
      <c r="G1190" s="25">
        <v>2.5499999999999998</v>
      </c>
      <c r="H1190" s="5">
        <v>8690078030010</v>
      </c>
      <c r="I1190" s="7">
        <v>18</v>
      </c>
      <c r="J1190" s="7"/>
      <c r="K1190" s="56" t="s">
        <v>1005</v>
      </c>
      <c r="L1190" s="74"/>
      <c r="M1190" s="74"/>
      <c r="N1190" s="47"/>
      <c r="O1190" s="40"/>
      <c r="P1190" s="1"/>
      <c r="Q1190" s="41"/>
    </row>
    <row r="1191" spans="1:17" ht="39.950000000000003" customHeight="1">
      <c r="A1191" s="152" t="s">
        <v>870</v>
      </c>
      <c r="B1191" s="53"/>
      <c r="C1191" s="53"/>
      <c r="D1191" s="53"/>
      <c r="E1191" s="53"/>
      <c r="F1191" s="53"/>
      <c r="G1191" s="54"/>
      <c r="H1191" s="53"/>
      <c r="I1191" s="53"/>
      <c r="J1191" s="53"/>
      <c r="K1191" s="55"/>
      <c r="L1191" s="73"/>
      <c r="M1191" s="73"/>
      <c r="N1191" s="47"/>
      <c r="O1191" s="40"/>
      <c r="P1191" s="1"/>
      <c r="Q1191" s="41"/>
    </row>
    <row r="1192" spans="1:17" ht="20.100000000000001" customHeight="1">
      <c r="A1192" s="153">
        <v>263723</v>
      </c>
      <c r="B1192" s="26" t="s">
        <v>871</v>
      </c>
      <c r="C1192" s="14" t="s">
        <v>83</v>
      </c>
      <c r="D1192" s="4" t="s">
        <v>13</v>
      </c>
      <c r="E1192" s="5" t="s">
        <v>83</v>
      </c>
      <c r="F1192" s="5">
        <v>100</v>
      </c>
      <c r="G1192" s="25">
        <v>2.5499999999999998</v>
      </c>
      <c r="H1192" s="5">
        <v>8694340800073</v>
      </c>
      <c r="I1192" s="7">
        <v>18</v>
      </c>
      <c r="J1192" s="7"/>
      <c r="K1192" s="56" t="s">
        <v>1003</v>
      </c>
      <c r="L1192" s="74"/>
      <c r="M1192" s="74"/>
      <c r="N1192" s="47"/>
      <c r="O1192" s="40"/>
      <c r="P1192" s="1"/>
      <c r="Q1192" s="41"/>
    </row>
    <row r="1193" spans="1:17" ht="20.100000000000001" customHeight="1">
      <c r="A1193" s="153">
        <v>291165</v>
      </c>
      <c r="B1193" s="26" t="s">
        <v>872</v>
      </c>
      <c r="C1193" s="14"/>
      <c r="D1193" s="4" t="s">
        <v>13</v>
      </c>
      <c r="E1193" s="5">
        <v>5</v>
      </c>
      <c r="F1193" s="5">
        <v>500</v>
      </c>
      <c r="G1193" s="25">
        <v>0.69</v>
      </c>
      <c r="H1193" s="5">
        <v>8694340993317</v>
      </c>
      <c r="I1193" s="7">
        <v>18</v>
      </c>
      <c r="J1193" s="7"/>
      <c r="K1193" s="56" t="s">
        <v>1003</v>
      </c>
      <c r="L1193" s="74"/>
      <c r="M1193" s="74"/>
      <c r="N1193" s="47"/>
      <c r="O1193" s="40"/>
      <c r="P1193" s="1"/>
      <c r="Q1193" s="41"/>
    </row>
    <row r="1194" spans="1:17" ht="39.950000000000003" customHeight="1">
      <c r="A1194" s="152" t="s">
        <v>873</v>
      </c>
      <c r="B1194" s="53"/>
      <c r="C1194" s="53"/>
      <c r="D1194" s="53"/>
      <c r="E1194" s="53"/>
      <c r="F1194" s="53"/>
      <c r="G1194" s="54"/>
      <c r="H1194" s="53"/>
      <c r="I1194" s="53"/>
      <c r="J1194" s="53"/>
      <c r="K1194" s="55"/>
      <c r="L1194" s="73"/>
      <c r="M1194" s="73"/>
      <c r="N1194" s="47"/>
      <c r="O1194" s="40"/>
      <c r="P1194" s="1"/>
      <c r="Q1194" s="41"/>
    </row>
    <row r="1195" spans="1:17" ht="20.100000000000001" customHeight="1">
      <c r="A1195" s="153">
        <v>65444</v>
      </c>
      <c r="B1195" s="12" t="s">
        <v>874</v>
      </c>
      <c r="C1195" s="14" t="s">
        <v>83</v>
      </c>
      <c r="D1195" s="4" t="s">
        <v>13</v>
      </c>
      <c r="E1195" s="5">
        <v>12</v>
      </c>
      <c r="F1195" s="5">
        <v>600</v>
      </c>
      <c r="G1195" s="25">
        <v>3.5</v>
      </c>
      <c r="H1195" s="5">
        <v>8694340079783</v>
      </c>
      <c r="I1195" s="7">
        <v>18</v>
      </c>
      <c r="J1195" s="7"/>
      <c r="K1195" s="56" t="s">
        <v>1008</v>
      </c>
      <c r="L1195" s="74"/>
      <c r="M1195" s="74"/>
      <c r="N1195" s="47"/>
      <c r="O1195" s="40"/>
      <c r="P1195" s="1"/>
      <c r="Q1195" s="41"/>
    </row>
    <row r="1196" spans="1:17" ht="20.100000000000001" customHeight="1">
      <c r="A1196" s="153">
        <v>69325</v>
      </c>
      <c r="B1196" s="12" t="s">
        <v>875</v>
      </c>
      <c r="C1196" s="14" t="s">
        <v>83</v>
      </c>
      <c r="D1196" s="4" t="s">
        <v>13</v>
      </c>
      <c r="E1196" s="5">
        <v>12</v>
      </c>
      <c r="F1196" s="5">
        <v>600</v>
      </c>
      <c r="G1196" s="25">
        <v>3.55</v>
      </c>
      <c r="H1196" s="5">
        <v>8694340079790</v>
      </c>
      <c r="I1196" s="7">
        <v>18</v>
      </c>
      <c r="J1196" s="7"/>
      <c r="K1196" s="56" t="s">
        <v>1008</v>
      </c>
      <c r="L1196" s="74"/>
      <c r="M1196" s="74"/>
      <c r="N1196" s="47"/>
      <c r="O1196" s="40"/>
      <c r="P1196" s="1"/>
      <c r="Q1196" s="41"/>
    </row>
    <row r="1197" spans="1:17" ht="20.100000000000001" customHeight="1">
      <c r="A1197" s="153">
        <v>65445</v>
      </c>
      <c r="B1197" s="12" t="s">
        <v>876</v>
      </c>
      <c r="C1197" s="14" t="s">
        <v>83</v>
      </c>
      <c r="D1197" s="4" t="s">
        <v>13</v>
      </c>
      <c r="E1197" s="5">
        <v>12</v>
      </c>
      <c r="F1197" s="5">
        <v>480</v>
      </c>
      <c r="G1197" s="25">
        <v>3.8</v>
      </c>
      <c r="H1197" s="5">
        <v>8694340079806</v>
      </c>
      <c r="I1197" s="7">
        <v>18</v>
      </c>
      <c r="J1197" s="7"/>
      <c r="K1197" s="56" t="s">
        <v>1008</v>
      </c>
      <c r="L1197" s="74"/>
      <c r="M1197" s="74"/>
      <c r="N1197" s="47"/>
      <c r="O1197" s="40"/>
      <c r="P1197" s="1"/>
      <c r="Q1197" s="41"/>
    </row>
    <row r="1198" spans="1:17" ht="20.100000000000001" customHeight="1">
      <c r="A1198" s="153">
        <v>69326</v>
      </c>
      <c r="B1198" s="12" t="s">
        <v>877</v>
      </c>
      <c r="C1198" s="14" t="s">
        <v>83</v>
      </c>
      <c r="D1198" s="4" t="s">
        <v>13</v>
      </c>
      <c r="E1198" s="5">
        <v>12</v>
      </c>
      <c r="F1198" s="5">
        <v>180</v>
      </c>
      <c r="G1198" s="25">
        <v>5.35</v>
      </c>
      <c r="H1198" s="5">
        <v>8694340079813</v>
      </c>
      <c r="I1198" s="7">
        <v>18</v>
      </c>
      <c r="J1198" s="7"/>
      <c r="K1198" s="56" t="s">
        <v>1008</v>
      </c>
      <c r="L1198" s="74"/>
      <c r="M1198" s="74"/>
      <c r="N1198" s="47"/>
      <c r="O1198" s="40"/>
      <c r="P1198" s="1"/>
      <c r="Q1198" s="41"/>
    </row>
    <row r="1199" spans="1:17" ht="20.100000000000001" customHeight="1">
      <c r="A1199" s="153">
        <v>65447</v>
      </c>
      <c r="B1199" s="12" t="s">
        <v>878</v>
      </c>
      <c r="C1199" s="14" t="s">
        <v>83</v>
      </c>
      <c r="D1199" s="4" t="s">
        <v>13</v>
      </c>
      <c r="E1199" s="5">
        <v>12</v>
      </c>
      <c r="F1199" s="5">
        <v>144</v>
      </c>
      <c r="G1199" s="25">
        <v>6</v>
      </c>
      <c r="H1199" s="5">
        <v>8694340079820</v>
      </c>
      <c r="I1199" s="7">
        <v>18</v>
      </c>
      <c r="J1199" s="7"/>
      <c r="K1199" s="56" t="s">
        <v>1008</v>
      </c>
      <c r="L1199" s="74"/>
      <c r="M1199" s="74"/>
      <c r="N1199" s="47"/>
      <c r="O1199" s="40"/>
      <c r="P1199" s="1"/>
      <c r="Q1199" s="41"/>
    </row>
    <row r="1200" spans="1:17" ht="20.100000000000001" customHeight="1">
      <c r="A1200" s="153">
        <v>69327</v>
      </c>
      <c r="B1200" s="12" t="s">
        <v>879</v>
      </c>
      <c r="C1200" s="14" t="s">
        <v>83</v>
      </c>
      <c r="D1200" s="4" t="s">
        <v>13</v>
      </c>
      <c r="E1200" s="5">
        <v>12</v>
      </c>
      <c r="F1200" s="5">
        <v>144</v>
      </c>
      <c r="G1200" s="25">
        <v>6.9</v>
      </c>
      <c r="H1200" s="5">
        <v>8694340079837</v>
      </c>
      <c r="I1200" s="7">
        <v>18</v>
      </c>
      <c r="J1200" s="7"/>
      <c r="K1200" s="56" t="s">
        <v>1008</v>
      </c>
      <c r="L1200" s="74"/>
      <c r="M1200" s="74"/>
      <c r="N1200" s="47"/>
      <c r="O1200" s="40"/>
      <c r="P1200" s="1"/>
      <c r="Q1200" s="41"/>
    </row>
    <row r="1201" spans="1:17" ht="39.950000000000003" customHeight="1">
      <c r="A1201" s="152" t="s">
        <v>880</v>
      </c>
      <c r="B1201" s="53"/>
      <c r="C1201" s="53"/>
      <c r="D1201" s="53"/>
      <c r="E1201" s="53"/>
      <c r="F1201" s="53"/>
      <c r="G1201" s="54"/>
      <c r="H1201" s="53"/>
      <c r="I1201" s="53"/>
      <c r="J1201" s="53"/>
      <c r="K1201" s="55"/>
      <c r="L1201" s="73"/>
      <c r="M1201" s="73"/>
      <c r="N1201" s="47"/>
      <c r="O1201" s="40"/>
      <c r="P1201" s="1"/>
      <c r="Q1201" s="41"/>
    </row>
    <row r="1202" spans="1:17" ht="20.100000000000001" customHeight="1">
      <c r="A1202" s="153">
        <v>39303</v>
      </c>
      <c r="B1202" s="12" t="s">
        <v>881</v>
      </c>
      <c r="C1202" s="14" t="s">
        <v>83</v>
      </c>
      <c r="D1202" s="4" t="s">
        <v>13</v>
      </c>
      <c r="E1202" s="5">
        <v>12</v>
      </c>
      <c r="F1202" s="5">
        <v>144</v>
      </c>
      <c r="G1202" s="25">
        <v>2.75</v>
      </c>
      <c r="H1202" s="5">
        <v>8694340067322</v>
      </c>
      <c r="I1202" s="7">
        <v>18</v>
      </c>
      <c r="J1202" s="7"/>
      <c r="K1202" s="56" t="s">
        <v>1008</v>
      </c>
      <c r="L1202" s="74"/>
      <c r="M1202" s="74"/>
      <c r="N1202" s="47"/>
      <c r="O1202" s="40"/>
      <c r="P1202" s="1"/>
      <c r="Q1202" s="41"/>
    </row>
    <row r="1203" spans="1:17" ht="20.100000000000001" customHeight="1">
      <c r="A1203" s="153">
        <v>39312</v>
      </c>
      <c r="B1203" s="12" t="s">
        <v>882</v>
      </c>
      <c r="C1203" s="14" t="s">
        <v>83</v>
      </c>
      <c r="D1203" s="4" t="s">
        <v>13</v>
      </c>
      <c r="E1203" s="5">
        <v>12</v>
      </c>
      <c r="F1203" s="5">
        <v>144</v>
      </c>
      <c r="G1203" s="25">
        <v>2.65</v>
      </c>
      <c r="H1203" s="5">
        <v>8694340994529</v>
      </c>
      <c r="I1203" s="7">
        <v>18</v>
      </c>
      <c r="J1203" s="7"/>
      <c r="K1203" s="56" t="s">
        <v>1008</v>
      </c>
      <c r="L1203" s="74"/>
      <c r="M1203" s="74"/>
      <c r="N1203" s="47"/>
      <c r="O1203" s="40"/>
      <c r="P1203" s="1"/>
      <c r="Q1203" s="41"/>
    </row>
    <row r="1204" spans="1:17" ht="20.100000000000001" customHeight="1">
      <c r="A1204" s="153">
        <v>16736</v>
      </c>
      <c r="B1204" s="12" t="s">
        <v>883</v>
      </c>
      <c r="C1204" s="14" t="s">
        <v>83</v>
      </c>
      <c r="D1204" s="4" t="s">
        <v>13</v>
      </c>
      <c r="E1204" s="5">
        <v>6</v>
      </c>
      <c r="F1204" s="5">
        <v>60</v>
      </c>
      <c r="G1204" s="25">
        <v>17</v>
      </c>
      <c r="H1204" s="5">
        <v>8694340067346</v>
      </c>
      <c r="I1204" s="7">
        <v>18</v>
      </c>
      <c r="J1204" s="7"/>
      <c r="K1204" s="56" t="s">
        <v>1008</v>
      </c>
      <c r="L1204" s="74"/>
      <c r="M1204" s="74"/>
      <c r="N1204" s="47"/>
      <c r="O1204" s="40"/>
      <c r="P1204" s="1"/>
      <c r="Q1204" s="41"/>
    </row>
    <row r="1205" spans="1:17" ht="39.950000000000003" customHeight="1">
      <c r="A1205" s="152" t="s">
        <v>884</v>
      </c>
      <c r="B1205" s="53"/>
      <c r="C1205" s="53"/>
      <c r="D1205" s="53"/>
      <c r="E1205" s="53"/>
      <c r="F1205" s="53"/>
      <c r="G1205" s="54"/>
      <c r="H1205" s="53"/>
      <c r="I1205" s="53"/>
      <c r="J1205" s="53"/>
      <c r="K1205" s="55"/>
      <c r="L1205" s="73"/>
      <c r="M1205" s="73"/>
      <c r="N1205" s="47"/>
      <c r="O1205" s="40"/>
      <c r="P1205" s="1"/>
      <c r="Q1205" s="41"/>
    </row>
    <row r="1206" spans="1:17" ht="20.100000000000001" customHeight="1">
      <c r="A1206" s="153">
        <v>256208</v>
      </c>
      <c r="B1206" s="12" t="s">
        <v>885</v>
      </c>
      <c r="C1206" s="14" t="s">
        <v>83</v>
      </c>
      <c r="D1206" s="4" t="s">
        <v>13</v>
      </c>
      <c r="E1206" s="5">
        <v>12</v>
      </c>
      <c r="F1206" s="5">
        <v>576</v>
      </c>
      <c r="G1206" s="25">
        <v>0.38500000000000001</v>
      </c>
      <c r="H1206" s="5">
        <v>8694340072777</v>
      </c>
      <c r="I1206" s="7">
        <v>18</v>
      </c>
      <c r="J1206" s="7"/>
      <c r="K1206" s="56" t="s">
        <v>1003</v>
      </c>
      <c r="L1206" s="74"/>
      <c r="M1206" s="74"/>
      <c r="N1206" s="47"/>
      <c r="O1206" s="40"/>
      <c r="P1206" s="1"/>
      <c r="Q1206" s="41"/>
    </row>
    <row r="1207" spans="1:17" ht="20.100000000000001" customHeight="1">
      <c r="N1207" s="47"/>
    </row>
    <row r="1208" spans="1:17" ht="20.100000000000001" customHeight="1">
      <c r="N1208" s="47"/>
    </row>
    <row r="1209" spans="1:17" ht="20.100000000000001" customHeight="1">
      <c r="N1209" s="47"/>
    </row>
    <row r="1210" spans="1:17" ht="20.100000000000001" customHeight="1">
      <c r="N1210" s="47"/>
      <c r="P1210" s="1"/>
    </row>
    <row r="1211" spans="1:17" ht="20.100000000000001" customHeight="1">
      <c r="N1211" s="47"/>
      <c r="P1211" s="1"/>
    </row>
    <row r="1212" spans="1:17" ht="20.100000000000001" customHeight="1">
      <c r="N1212" s="47"/>
      <c r="P1212" s="1"/>
    </row>
    <row r="1213" spans="1:17" ht="20.100000000000001" customHeight="1">
      <c r="N1213" s="47"/>
      <c r="P1213" s="1"/>
    </row>
    <row r="1214" spans="1:17" ht="20.100000000000001" customHeight="1">
      <c r="N1214" s="47"/>
      <c r="P1214" s="1"/>
    </row>
    <row r="1215" spans="1:17" ht="20.100000000000001" customHeight="1">
      <c r="N1215" s="47"/>
      <c r="P1215" s="1"/>
    </row>
    <row r="1216" spans="1:17" ht="20.100000000000001" customHeight="1">
      <c r="N1216" s="47"/>
      <c r="P1216" s="1"/>
    </row>
    <row r="1217" spans="14:16" ht="20.100000000000001" customHeight="1">
      <c r="N1217" s="47"/>
      <c r="P1217" s="1"/>
    </row>
    <row r="1218" spans="14:16" ht="20.100000000000001" customHeight="1">
      <c r="N1218" s="47"/>
      <c r="P1218" s="1"/>
    </row>
    <row r="1219" spans="14:16" ht="20.100000000000001" customHeight="1">
      <c r="N1219" s="47"/>
      <c r="P1219" s="1"/>
    </row>
    <row r="1220" spans="14:16" ht="20.100000000000001" customHeight="1">
      <c r="N1220" s="47"/>
      <c r="P1220" s="1"/>
    </row>
    <row r="1221" spans="14:16" ht="20.100000000000001" customHeight="1">
      <c r="N1221" s="47"/>
      <c r="P1221" s="1"/>
    </row>
    <row r="1222" spans="14:16" ht="20.100000000000001" customHeight="1">
      <c r="N1222" s="47"/>
      <c r="P1222" s="1"/>
    </row>
    <row r="1223" spans="14:16" ht="20.100000000000001" customHeight="1">
      <c r="N1223" s="47"/>
      <c r="P1223" s="1"/>
    </row>
    <row r="1224" spans="14:16" ht="20.100000000000001" customHeight="1">
      <c r="N1224" s="47"/>
      <c r="P1224" s="1"/>
    </row>
    <row r="1225" spans="14:16" ht="20.100000000000001" customHeight="1">
      <c r="N1225" s="47"/>
      <c r="P1225" s="1"/>
    </row>
    <row r="1226" spans="14:16" ht="20.100000000000001" customHeight="1">
      <c r="N1226" s="47"/>
      <c r="P1226" s="1"/>
    </row>
    <row r="1227" spans="14:16" ht="20.100000000000001" customHeight="1">
      <c r="N1227" s="47"/>
      <c r="P1227" s="1"/>
    </row>
    <row r="1228" spans="14:16" ht="20.100000000000001" customHeight="1">
      <c r="N1228" s="47"/>
      <c r="P1228" s="1"/>
    </row>
    <row r="1229" spans="14:16" ht="20.100000000000001" customHeight="1">
      <c r="N1229" s="47"/>
      <c r="P1229" s="1"/>
    </row>
    <row r="1230" spans="14:16" ht="20.100000000000001" customHeight="1">
      <c r="N1230" s="47"/>
      <c r="P1230" s="1"/>
    </row>
    <row r="1231" spans="14:16" ht="20.100000000000001" customHeight="1">
      <c r="N1231" s="47"/>
      <c r="P1231" s="1"/>
    </row>
    <row r="1232" spans="14:16" ht="20.100000000000001" customHeight="1">
      <c r="N1232" s="47"/>
      <c r="P1232" s="1"/>
    </row>
    <row r="1233" spans="14:16" ht="20.100000000000001" customHeight="1">
      <c r="N1233" s="47"/>
      <c r="P1233" s="1"/>
    </row>
    <row r="1234" spans="14:16" ht="20.100000000000001" customHeight="1">
      <c r="N1234" s="47"/>
      <c r="P1234" s="1"/>
    </row>
    <row r="1235" spans="14:16" ht="20.100000000000001" customHeight="1">
      <c r="N1235" s="47"/>
      <c r="P1235" s="1"/>
    </row>
    <row r="1236" spans="14:16" ht="20.100000000000001" customHeight="1">
      <c r="N1236" s="47"/>
      <c r="P1236" s="1"/>
    </row>
    <row r="1237" spans="14:16" ht="20.100000000000001" customHeight="1">
      <c r="N1237" s="47"/>
      <c r="P1237" s="1"/>
    </row>
    <row r="1238" spans="14:16" ht="20.100000000000001" customHeight="1">
      <c r="N1238" s="47"/>
      <c r="P1238" s="1"/>
    </row>
    <row r="1239" spans="14:16" ht="20.100000000000001" customHeight="1">
      <c r="N1239" s="47"/>
      <c r="P1239" s="1"/>
    </row>
    <row r="1240" spans="14:16" ht="20.100000000000001" customHeight="1">
      <c r="N1240" s="47"/>
      <c r="P1240" s="1"/>
    </row>
    <row r="1241" spans="14:16" ht="20.100000000000001" customHeight="1">
      <c r="N1241" s="47"/>
      <c r="P1241" s="1"/>
    </row>
    <row r="1242" spans="14:16" ht="20.100000000000001" customHeight="1">
      <c r="N1242" s="47"/>
      <c r="P1242" s="1"/>
    </row>
    <row r="1243" spans="14:16" ht="20.100000000000001" customHeight="1">
      <c r="N1243" s="47"/>
      <c r="P1243" s="1"/>
    </row>
    <row r="1244" spans="14:16" ht="20.100000000000001" customHeight="1">
      <c r="N1244" s="47"/>
      <c r="P1244" s="1"/>
    </row>
    <row r="1245" spans="14:16" ht="20.100000000000001" customHeight="1">
      <c r="N1245" s="47"/>
      <c r="P1245" s="1"/>
    </row>
    <row r="1246" spans="14:16" ht="20.100000000000001" customHeight="1">
      <c r="N1246" s="47"/>
      <c r="P1246" s="1"/>
    </row>
    <row r="1247" spans="14:16" ht="20.100000000000001" customHeight="1">
      <c r="N1247" s="47"/>
      <c r="P1247" s="1"/>
    </row>
    <row r="1248" spans="14:16" ht="20.100000000000001" customHeight="1">
      <c r="N1248" s="47"/>
      <c r="P1248" s="1"/>
    </row>
    <row r="1249" spans="14:16" ht="20.100000000000001" customHeight="1">
      <c r="N1249" s="47"/>
      <c r="P1249" s="1"/>
    </row>
    <row r="1250" spans="14:16" ht="20.100000000000001" customHeight="1">
      <c r="N1250" s="47"/>
      <c r="P1250" s="1"/>
    </row>
    <row r="1251" spans="14:16" ht="20.100000000000001" customHeight="1">
      <c r="N1251" s="47"/>
      <c r="P1251" s="1"/>
    </row>
    <row r="1252" spans="14:16" ht="20.100000000000001" customHeight="1">
      <c r="N1252" s="47"/>
      <c r="P1252" s="1"/>
    </row>
    <row r="1253" spans="14:16" ht="20.100000000000001" customHeight="1">
      <c r="N1253" s="47"/>
      <c r="P1253" s="1"/>
    </row>
    <row r="1254" spans="14:16" ht="20.100000000000001" customHeight="1">
      <c r="N1254" s="47"/>
      <c r="P1254" s="1"/>
    </row>
    <row r="1255" spans="14:16" ht="20.100000000000001" customHeight="1">
      <c r="N1255" s="47"/>
      <c r="P1255" s="1"/>
    </row>
    <row r="1256" spans="14:16" ht="20.100000000000001" customHeight="1">
      <c r="N1256" s="47"/>
      <c r="P1256" s="1"/>
    </row>
    <row r="1257" spans="14:16" ht="20.100000000000001" customHeight="1">
      <c r="N1257" s="47"/>
      <c r="P1257" s="1"/>
    </row>
    <row r="1258" spans="14:16" ht="20.100000000000001" customHeight="1">
      <c r="N1258" s="47"/>
      <c r="P1258" s="1"/>
    </row>
    <row r="1259" spans="14:16" ht="20.100000000000001" customHeight="1">
      <c r="N1259" s="47"/>
      <c r="P1259" s="1"/>
    </row>
    <row r="1260" spans="14:16" ht="20.100000000000001" customHeight="1">
      <c r="N1260" s="47"/>
      <c r="P1260" s="1"/>
    </row>
    <row r="1261" spans="14:16" ht="20.100000000000001" customHeight="1">
      <c r="N1261" s="47"/>
      <c r="P1261" s="1"/>
    </row>
    <row r="1262" spans="14:16" ht="20.100000000000001" customHeight="1">
      <c r="N1262" s="47"/>
      <c r="P1262" s="1"/>
    </row>
    <row r="1263" spans="14:16" ht="20.100000000000001" customHeight="1">
      <c r="N1263" s="47"/>
      <c r="P1263" s="1"/>
    </row>
    <row r="1264" spans="14:16" ht="20.100000000000001" customHeight="1">
      <c r="N1264" s="47"/>
      <c r="P1264" s="1"/>
    </row>
    <row r="1265" spans="14:16" ht="20.100000000000001" customHeight="1">
      <c r="N1265" s="47"/>
      <c r="P1265" s="1"/>
    </row>
    <row r="1266" spans="14:16" ht="20.100000000000001" customHeight="1">
      <c r="N1266" s="47"/>
      <c r="P1266" s="1"/>
    </row>
    <row r="1267" spans="14:16" ht="20.100000000000001" customHeight="1">
      <c r="N1267" s="47"/>
      <c r="P1267" s="1"/>
    </row>
    <row r="1268" spans="14:16" ht="20.100000000000001" customHeight="1">
      <c r="N1268" s="47"/>
      <c r="P1268" s="1"/>
    </row>
    <row r="1269" spans="14:16" ht="20.100000000000001" customHeight="1">
      <c r="N1269" s="47"/>
      <c r="P1269" s="1"/>
    </row>
    <row r="1270" spans="14:16" ht="20.100000000000001" customHeight="1">
      <c r="N1270" s="47"/>
      <c r="P1270" s="1"/>
    </row>
    <row r="1271" spans="14:16" ht="20.100000000000001" customHeight="1">
      <c r="N1271" s="47"/>
      <c r="P1271" s="1"/>
    </row>
    <row r="1272" spans="14:16" ht="20.100000000000001" customHeight="1">
      <c r="N1272" s="47"/>
      <c r="P1272" s="1"/>
    </row>
    <row r="1273" spans="14:16" ht="20.100000000000001" customHeight="1">
      <c r="N1273" s="47"/>
      <c r="P1273" s="1"/>
    </row>
    <row r="1274" spans="14:16" ht="20.100000000000001" customHeight="1">
      <c r="N1274" s="47"/>
      <c r="P1274" s="1"/>
    </row>
    <row r="1275" spans="14:16" ht="20.100000000000001" customHeight="1">
      <c r="N1275" s="47"/>
      <c r="P1275" s="1"/>
    </row>
    <row r="1276" spans="14:16" ht="20.100000000000001" customHeight="1">
      <c r="N1276" s="47"/>
      <c r="P1276" s="1"/>
    </row>
    <row r="1277" spans="14:16" ht="20.100000000000001" customHeight="1">
      <c r="N1277" s="47"/>
      <c r="P1277" s="1"/>
    </row>
    <row r="1278" spans="14:16" ht="20.100000000000001" customHeight="1">
      <c r="N1278" s="47"/>
      <c r="P1278" s="1"/>
    </row>
    <row r="1279" spans="14:16" ht="20.100000000000001" customHeight="1">
      <c r="N1279" s="47"/>
      <c r="P1279" s="1"/>
    </row>
    <row r="1280" spans="14:16" ht="20.100000000000001" customHeight="1">
      <c r="N1280" s="47"/>
      <c r="P1280" s="1"/>
    </row>
    <row r="1281" spans="14:16" ht="20.100000000000001" customHeight="1">
      <c r="N1281" s="47"/>
      <c r="P1281" s="1"/>
    </row>
    <row r="1282" spans="14:16" ht="20.100000000000001" customHeight="1">
      <c r="N1282" s="47"/>
      <c r="P1282" s="1"/>
    </row>
    <row r="1283" spans="14:16" ht="20.100000000000001" customHeight="1">
      <c r="N1283" s="47"/>
      <c r="P1283" s="1"/>
    </row>
    <row r="1284" spans="14:16" ht="20.100000000000001" customHeight="1">
      <c r="N1284" s="47"/>
      <c r="P1284" s="1"/>
    </row>
    <row r="1285" spans="14:16" ht="20.100000000000001" customHeight="1">
      <c r="N1285" s="47"/>
      <c r="P1285" s="1"/>
    </row>
    <row r="1286" spans="14:16" ht="20.100000000000001" customHeight="1">
      <c r="N1286" s="47"/>
      <c r="P1286" s="1"/>
    </row>
    <row r="1287" spans="14:16" ht="20.100000000000001" customHeight="1">
      <c r="N1287" s="47"/>
      <c r="P1287" s="1"/>
    </row>
    <row r="1288" spans="14:16" ht="20.100000000000001" customHeight="1">
      <c r="N1288" s="47"/>
      <c r="P1288" s="1"/>
    </row>
    <row r="1289" spans="14:16" ht="20.100000000000001" customHeight="1">
      <c r="N1289" s="47"/>
      <c r="P1289" s="1"/>
    </row>
    <row r="1290" spans="14:16" ht="20.100000000000001" customHeight="1">
      <c r="N1290" s="47"/>
      <c r="P1290" s="1"/>
    </row>
    <row r="1291" spans="14:16" ht="20.100000000000001" customHeight="1">
      <c r="N1291" s="47"/>
      <c r="P1291" s="1"/>
    </row>
    <row r="1292" spans="14:16" ht="20.100000000000001" customHeight="1">
      <c r="N1292" s="47"/>
      <c r="P1292" s="1"/>
    </row>
    <row r="1293" spans="14:16" ht="20.100000000000001" customHeight="1">
      <c r="N1293" s="47"/>
      <c r="P1293" s="1"/>
    </row>
    <row r="1294" spans="14:16" ht="20.100000000000001" customHeight="1">
      <c r="N1294" s="47"/>
      <c r="P1294" s="1"/>
    </row>
    <row r="1295" spans="14:16" ht="20.100000000000001" customHeight="1">
      <c r="N1295" s="47"/>
      <c r="P1295" s="1"/>
    </row>
    <row r="1296" spans="14:16" ht="20.100000000000001" customHeight="1">
      <c r="N1296" s="47"/>
      <c r="P1296" s="1"/>
    </row>
    <row r="1297" spans="14:16" ht="20.100000000000001" customHeight="1">
      <c r="N1297" s="47"/>
      <c r="P1297" s="1"/>
    </row>
    <row r="1298" spans="14:16" ht="20.100000000000001" customHeight="1">
      <c r="N1298" s="47"/>
      <c r="P1298" s="1"/>
    </row>
    <row r="1299" spans="14:16" ht="20.100000000000001" customHeight="1">
      <c r="N1299" s="47"/>
      <c r="P1299" s="1"/>
    </row>
    <row r="1300" spans="14:16" ht="20.100000000000001" customHeight="1">
      <c r="N1300" s="47"/>
      <c r="P1300" s="1"/>
    </row>
    <row r="1301" spans="14:16" ht="20.100000000000001" customHeight="1">
      <c r="N1301" s="47"/>
      <c r="P1301" s="1"/>
    </row>
    <row r="1302" spans="14:16" ht="20.100000000000001" customHeight="1">
      <c r="N1302" s="47"/>
      <c r="P1302" s="1"/>
    </row>
    <row r="1303" spans="14:16" ht="20.100000000000001" customHeight="1">
      <c r="N1303" s="47"/>
      <c r="P1303" s="1"/>
    </row>
    <row r="1304" spans="14:16" ht="20.100000000000001" customHeight="1">
      <c r="N1304" s="47"/>
      <c r="P1304" s="1"/>
    </row>
    <row r="1305" spans="14:16" ht="20.100000000000001" customHeight="1">
      <c r="N1305" s="47"/>
      <c r="P1305" s="1"/>
    </row>
    <row r="1306" spans="14:16" ht="20.100000000000001" customHeight="1">
      <c r="N1306" s="47"/>
      <c r="P1306" s="1"/>
    </row>
    <row r="1307" spans="14:16" ht="20.100000000000001" customHeight="1">
      <c r="N1307" s="47"/>
      <c r="P1307" s="1"/>
    </row>
    <row r="1308" spans="14:16" ht="20.100000000000001" customHeight="1">
      <c r="N1308" s="47"/>
      <c r="P1308" s="1"/>
    </row>
    <row r="1309" spans="14:16" ht="20.100000000000001" customHeight="1">
      <c r="N1309" s="47"/>
      <c r="P1309" s="1"/>
    </row>
    <row r="1310" spans="14:16" ht="20.100000000000001" customHeight="1">
      <c r="N1310" s="47"/>
      <c r="P1310" s="1"/>
    </row>
    <row r="1311" spans="14:16" ht="20.100000000000001" customHeight="1">
      <c r="N1311" s="47"/>
      <c r="P1311" s="1"/>
    </row>
    <row r="1312" spans="14:16" ht="20.100000000000001" customHeight="1">
      <c r="N1312" s="47"/>
      <c r="P1312" s="1"/>
    </row>
    <row r="1313" spans="14:16" ht="20.100000000000001" customHeight="1">
      <c r="N1313" s="47"/>
      <c r="P1313" s="1"/>
    </row>
    <row r="1314" spans="14:16" ht="20.100000000000001" customHeight="1">
      <c r="N1314" s="47"/>
      <c r="P1314" s="1"/>
    </row>
  </sheetData>
  <autoFilter ref="J1:J1314"/>
  <sortState ref="A881:Q939">
    <sortCondition ref="B881:B939"/>
  </sortState>
  <mergeCells count="10">
    <mergeCell ref="A178:I178"/>
    <mergeCell ref="A938:I938"/>
    <mergeCell ref="A1182:I1182"/>
    <mergeCell ref="A1183:H1183"/>
    <mergeCell ref="A1:I1"/>
    <mergeCell ref="A3:I3"/>
    <mergeCell ref="A82:I82"/>
    <mergeCell ref="A112:I112"/>
    <mergeCell ref="A169:I169"/>
    <mergeCell ref="A1053:B1053"/>
  </mergeCells>
  <conditionalFormatting sqref="H455:H456">
    <cfRule type="duplicateValues" dxfId="652" priority="522"/>
  </conditionalFormatting>
  <conditionalFormatting sqref="H454">
    <cfRule type="duplicateValues" dxfId="651" priority="518"/>
  </conditionalFormatting>
  <conditionalFormatting sqref="H291:H298">
    <cfRule type="duplicateValues" dxfId="650" priority="702"/>
  </conditionalFormatting>
  <conditionalFormatting sqref="H278:H289">
    <cfRule type="duplicateValues" dxfId="649" priority="703"/>
  </conditionalFormatting>
  <conditionalFormatting sqref="H107">
    <cfRule type="duplicateValues" dxfId="648" priority="704"/>
  </conditionalFormatting>
  <conditionalFormatting sqref="H109">
    <cfRule type="duplicateValues" dxfId="647" priority="705"/>
  </conditionalFormatting>
  <conditionalFormatting sqref="H111">
    <cfRule type="duplicateValues" dxfId="646" priority="706"/>
  </conditionalFormatting>
  <conditionalFormatting sqref="H108">
    <cfRule type="duplicateValues" dxfId="645" priority="707"/>
  </conditionalFormatting>
  <conditionalFormatting sqref="H43:H44">
    <cfRule type="duplicateValues" dxfId="644" priority="708"/>
  </conditionalFormatting>
  <conditionalFormatting sqref="H52:H53">
    <cfRule type="duplicateValues" dxfId="643" priority="709"/>
  </conditionalFormatting>
  <conditionalFormatting sqref="H64">
    <cfRule type="duplicateValues" dxfId="642" priority="710"/>
  </conditionalFormatting>
  <conditionalFormatting sqref="H68:H70">
    <cfRule type="duplicateValues" dxfId="641" priority="711"/>
  </conditionalFormatting>
  <conditionalFormatting sqref="H180:H183">
    <cfRule type="duplicateValues" dxfId="640" priority="712"/>
  </conditionalFormatting>
  <conditionalFormatting sqref="H252">
    <cfRule type="duplicateValues" dxfId="639" priority="713"/>
  </conditionalFormatting>
  <conditionalFormatting sqref="H512">
    <cfRule type="duplicateValues" dxfId="638" priority="714"/>
  </conditionalFormatting>
  <conditionalFormatting sqref="H711">
    <cfRule type="duplicateValues" dxfId="637" priority="715"/>
  </conditionalFormatting>
  <conditionalFormatting sqref="H709">
    <cfRule type="duplicateValues" dxfId="636" priority="716"/>
  </conditionalFormatting>
  <conditionalFormatting sqref="H659">
    <cfRule type="duplicateValues" dxfId="635" priority="717"/>
  </conditionalFormatting>
  <conditionalFormatting sqref="H964">
    <cfRule type="duplicateValues" dxfId="634" priority="719"/>
  </conditionalFormatting>
  <conditionalFormatting sqref="H965:H969">
    <cfRule type="duplicateValues" dxfId="633" priority="720"/>
  </conditionalFormatting>
  <conditionalFormatting sqref="H970">
    <cfRule type="duplicateValues" dxfId="632" priority="721"/>
  </conditionalFormatting>
  <conditionalFormatting sqref="H971:H975">
    <cfRule type="duplicateValues" dxfId="631" priority="722"/>
  </conditionalFormatting>
  <conditionalFormatting sqref="H976">
    <cfRule type="duplicateValues" dxfId="630" priority="723"/>
  </conditionalFormatting>
  <conditionalFormatting sqref="H977:H981">
    <cfRule type="duplicateValues" dxfId="629" priority="724"/>
  </conditionalFormatting>
  <conditionalFormatting sqref="H982">
    <cfRule type="duplicateValues" dxfId="628" priority="725"/>
  </conditionalFormatting>
  <conditionalFormatting sqref="H983:H987">
    <cfRule type="duplicateValues" dxfId="627" priority="726"/>
  </conditionalFormatting>
  <conditionalFormatting sqref="H988">
    <cfRule type="duplicateValues" dxfId="626" priority="727"/>
  </conditionalFormatting>
  <conditionalFormatting sqref="H961">
    <cfRule type="duplicateValues" dxfId="625" priority="728"/>
  </conditionalFormatting>
  <conditionalFormatting sqref="H514">
    <cfRule type="duplicateValues" dxfId="624" priority="729"/>
  </conditionalFormatting>
  <conditionalFormatting sqref="H1015">
    <cfRule type="duplicateValues" dxfId="623" priority="730"/>
  </conditionalFormatting>
  <conditionalFormatting sqref="H519">
    <cfRule type="duplicateValues" dxfId="622" priority="731"/>
  </conditionalFormatting>
  <conditionalFormatting sqref="H33">
    <cfRule type="duplicateValues" dxfId="621" priority="732"/>
  </conditionalFormatting>
  <conditionalFormatting sqref="H40">
    <cfRule type="duplicateValues" dxfId="620" priority="733"/>
  </conditionalFormatting>
  <conditionalFormatting sqref="H939">
    <cfRule type="duplicateValues" dxfId="619" priority="735"/>
  </conditionalFormatting>
  <conditionalFormatting sqref="H612">
    <cfRule type="duplicateValues" dxfId="618" priority="736"/>
  </conditionalFormatting>
  <conditionalFormatting sqref="H557:H558">
    <cfRule type="duplicateValues" dxfId="617" priority="737"/>
  </conditionalFormatting>
  <conditionalFormatting sqref="H13:H15">
    <cfRule type="duplicateValues" dxfId="616" priority="738"/>
  </conditionalFormatting>
  <conditionalFormatting sqref="H80">
    <cfRule type="duplicateValues" dxfId="615" priority="739"/>
  </conditionalFormatting>
  <conditionalFormatting sqref="H17:H21">
    <cfRule type="duplicateValues" dxfId="614" priority="740"/>
  </conditionalFormatting>
  <conditionalFormatting sqref="H65">
    <cfRule type="duplicateValues" dxfId="613" priority="741"/>
  </conditionalFormatting>
  <conditionalFormatting sqref="H81">
    <cfRule type="duplicateValues" dxfId="612" priority="742"/>
  </conditionalFormatting>
  <conditionalFormatting sqref="H72:H75">
    <cfRule type="duplicateValues" dxfId="611" priority="744"/>
  </conditionalFormatting>
  <conditionalFormatting sqref="H77">
    <cfRule type="duplicateValues" dxfId="610" priority="745"/>
  </conditionalFormatting>
  <conditionalFormatting sqref="H79">
    <cfRule type="duplicateValues" dxfId="609" priority="746"/>
  </conditionalFormatting>
  <conditionalFormatting sqref="H712">
    <cfRule type="duplicateValues" dxfId="608" priority="747"/>
  </conditionalFormatting>
  <conditionalFormatting sqref="H458:H471">
    <cfRule type="duplicateValues" dxfId="607" priority="748"/>
  </conditionalFormatting>
  <conditionalFormatting sqref="H441:H442 H445">
    <cfRule type="duplicateValues" dxfId="606" priority="749"/>
  </conditionalFormatting>
  <conditionalFormatting sqref="H457">
    <cfRule type="duplicateValues" dxfId="605" priority="750"/>
  </conditionalFormatting>
  <conditionalFormatting sqref="H735:H737">
    <cfRule type="duplicateValues" dxfId="604" priority="751"/>
  </conditionalFormatting>
  <conditionalFormatting sqref="H940:H943 H945">
    <cfRule type="duplicateValues" dxfId="603" priority="752"/>
  </conditionalFormatting>
  <conditionalFormatting sqref="H943">
    <cfRule type="duplicateValues" dxfId="602" priority="753"/>
  </conditionalFormatting>
  <conditionalFormatting sqref="H581">
    <cfRule type="duplicateValues" dxfId="601" priority="754"/>
  </conditionalFormatting>
  <conditionalFormatting sqref="H581">
    <cfRule type="duplicateValues" dxfId="600" priority="755"/>
    <cfRule type="duplicateValues" dxfId="599" priority="756"/>
  </conditionalFormatting>
  <conditionalFormatting sqref="H5:H6 H8:H12">
    <cfRule type="duplicateValues" dxfId="598" priority="757"/>
  </conditionalFormatting>
  <conditionalFormatting sqref="H443:H444">
    <cfRule type="duplicateValues" dxfId="597" priority="758"/>
  </conditionalFormatting>
  <conditionalFormatting sqref="H443:H444">
    <cfRule type="duplicateValues" dxfId="596" priority="759"/>
    <cfRule type="duplicateValues" dxfId="595" priority="760"/>
  </conditionalFormatting>
  <conditionalFormatting sqref="H540">
    <cfRule type="duplicateValues" dxfId="594" priority="698"/>
  </conditionalFormatting>
  <conditionalFormatting sqref="H540">
    <cfRule type="duplicateValues" dxfId="593" priority="699"/>
  </conditionalFormatting>
  <conditionalFormatting sqref="H540">
    <cfRule type="duplicateValues" dxfId="592" priority="700"/>
    <cfRule type="duplicateValues" dxfId="591" priority="701"/>
  </conditionalFormatting>
  <conditionalFormatting sqref="H518">
    <cfRule type="duplicateValues" dxfId="590" priority="764"/>
  </conditionalFormatting>
  <conditionalFormatting sqref="H56">
    <cfRule type="duplicateValues" dxfId="589" priority="690"/>
  </conditionalFormatting>
  <conditionalFormatting sqref="H56">
    <cfRule type="duplicateValues" dxfId="588" priority="691"/>
  </conditionalFormatting>
  <conditionalFormatting sqref="H56">
    <cfRule type="duplicateValues" dxfId="587" priority="692"/>
    <cfRule type="duplicateValues" dxfId="586" priority="693"/>
  </conditionalFormatting>
  <conditionalFormatting sqref="H57:H58">
    <cfRule type="duplicateValues" dxfId="585" priority="689"/>
  </conditionalFormatting>
  <conditionalFormatting sqref="H55">
    <cfRule type="duplicateValues" dxfId="584" priority="685"/>
  </conditionalFormatting>
  <conditionalFormatting sqref="H55">
    <cfRule type="duplicateValues" dxfId="583" priority="686"/>
  </conditionalFormatting>
  <conditionalFormatting sqref="H55">
    <cfRule type="duplicateValues" dxfId="582" priority="687"/>
    <cfRule type="duplicateValues" dxfId="581" priority="688"/>
  </conditionalFormatting>
  <conditionalFormatting sqref="H272">
    <cfRule type="duplicateValues" dxfId="580" priority="677"/>
  </conditionalFormatting>
  <conditionalFormatting sqref="H272">
    <cfRule type="duplicateValues" dxfId="579" priority="678"/>
  </conditionalFormatting>
  <conditionalFormatting sqref="H272">
    <cfRule type="duplicateValues" dxfId="578" priority="679"/>
    <cfRule type="duplicateValues" dxfId="577" priority="680"/>
  </conditionalFormatting>
  <conditionalFormatting sqref="H645:H651">
    <cfRule type="duplicateValues" dxfId="576" priority="673"/>
  </conditionalFormatting>
  <conditionalFormatting sqref="H645:H651">
    <cfRule type="duplicateValues" dxfId="575" priority="674"/>
  </conditionalFormatting>
  <conditionalFormatting sqref="H645:H651">
    <cfRule type="duplicateValues" dxfId="574" priority="675"/>
    <cfRule type="duplicateValues" dxfId="573" priority="676"/>
  </conditionalFormatting>
  <conditionalFormatting sqref="H644">
    <cfRule type="duplicateValues" dxfId="572" priority="765"/>
  </conditionalFormatting>
  <conditionalFormatting sqref="H97">
    <cfRule type="duplicateValues" dxfId="571" priority="766"/>
  </conditionalFormatting>
  <conditionalFormatting sqref="H97">
    <cfRule type="duplicateValues" dxfId="570" priority="767"/>
    <cfRule type="duplicateValues" dxfId="569" priority="768"/>
  </conditionalFormatting>
  <conditionalFormatting sqref="H726">
    <cfRule type="duplicateValues" dxfId="568" priority="669"/>
  </conditionalFormatting>
  <conditionalFormatting sqref="H726">
    <cfRule type="duplicateValues" dxfId="567" priority="670"/>
  </conditionalFormatting>
  <conditionalFormatting sqref="H726">
    <cfRule type="duplicateValues" dxfId="566" priority="671"/>
    <cfRule type="duplicateValues" dxfId="565" priority="672"/>
  </conditionalFormatting>
  <conditionalFormatting sqref="H722">
    <cfRule type="duplicateValues" dxfId="564" priority="665"/>
  </conditionalFormatting>
  <conditionalFormatting sqref="H722">
    <cfRule type="duplicateValues" dxfId="563" priority="666"/>
  </conditionalFormatting>
  <conditionalFormatting sqref="H722">
    <cfRule type="duplicateValues" dxfId="562" priority="667"/>
    <cfRule type="duplicateValues" dxfId="561" priority="668"/>
  </conditionalFormatting>
  <conditionalFormatting sqref="H476">
    <cfRule type="duplicateValues" dxfId="560" priority="770"/>
  </conditionalFormatting>
  <conditionalFormatting sqref="H476">
    <cfRule type="duplicateValues" dxfId="559" priority="771"/>
    <cfRule type="duplicateValues" dxfId="558" priority="772"/>
  </conditionalFormatting>
  <conditionalFormatting sqref="H54">
    <cfRule type="duplicateValues" dxfId="557" priority="661"/>
  </conditionalFormatting>
  <conditionalFormatting sqref="H54">
    <cfRule type="duplicateValues" dxfId="556" priority="662"/>
  </conditionalFormatting>
  <conditionalFormatting sqref="H54">
    <cfRule type="duplicateValues" dxfId="555" priority="663"/>
    <cfRule type="duplicateValues" dxfId="554" priority="664"/>
  </conditionalFormatting>
  <conditionalFormatting sqref="H2">
    <cfRule type="duplicateValues" dxfId="553" priority="657"/>
  </conditionalFormatting>
  <conditionalFormatting sqref="H2">
    <cfRule type="duplicateValues" dxfId="552" priority="658"/>
  </conditionalFormatting>
  <conditionalFormatting sqref="H2">
    <cfRule type="duplicateValues" dxfId="551" priority="659"/>
    <cfRule type="duplicateValues" dxfId="550" priority="660"/>
  </conditionalFormatting>
  <conditionalFormatting sqref="H1007:H1014 H994:H1002">
    <cfRule type="duplicateValues" dxfId="549" priority="653"/>
  </conditionalFormatting>
  <conditionalFormatting sqref="H1007:H1014 H994:H1002">
    <cfRule type="duplicateValues" dxfId="548" priority="655"/>
    <cfRule type="duplicateValues" dxfId="547" priority="656"/>
  </conditionalFormatting>
  <conditionalFormatting sqref="H421:H424">
    <cfRule type="duplicateValues" dxfId="546" priority="650"/>
  </conditionalFormatting>
  <conditionalFormatting sqref="H421:H424">
    <cfRule type="duplicateValues" dxfId="545" priority="651"/>
    <cfRule type="duplicateValues" dxfId="544" priority="652"/>
  </conditionalFormatting>
  <conditionalFormatting sqref="H412:H416">
    <cfRule type="duplicateValues" dxfId="543" priority="647"/>
  </conditionalFormatting>
  <conditionalFormatting sqref="H412:H416">
    <cfRule type="duplicateValues" dxfId="542" priority="648"/>
    <cfRule type="duplicateValues" dxfId="541" priority="649"/>
  </conditionalFormatting>
  <conditionalFormatting sqref="H625">
    <cfRule type="duplicateValues" dxfId="540" priority="643"/>
  </conditionalFormatting>
  <conditionalFormatting sqref="H625">
    <cfRule type="duplicateValues" dxfId="539" priority="644"/>
  </conditionalFormatting>
  <conditionalFormatting sqref="H625">
    <cfRule type="duplicateValues" dxfId="538" priority="645"/>
    <cfRule type="duplicateValues" dxfId="537" priority="646"/>
  </conditionalFormatting>
  <conditionalFormatting sqref="H634">
    <cfRule type="duplicateValues" dxfId="536" priority="639"/>
  </conditionalFormatting>
  <conditionalFormatting sqref="H634">
    <cfRule type="duplicateValues" dxfId="535" priority="640"/>
  </conditionalFormatting>
  <conditionalFormatting sqref="H634">
    <cfRule type="duplicateValues" dxfId="534" priority="641"/>
    <cfRule type="duplicateValues" dxfId="533" priority="642"/>
  </conditionalFormatting>
  <conditionalFormatting sqref="H643">
    <cfRule type="duplicateValues" dxfId="532" priority="635"/>
  </conditionalFormatting>
  <conditionalFormatting sqref="H643">
    <cfRule type="duplicateValues" dxfId="531" priority="636"/>
  </conditionalFormatting>
  <conditionalFormatting sqref="H643">
    <cfRule type="duplicateValues" dxfId="530" priority="637"/>
    <cfRule type="duplicateValues" dxfId="529" priority="638"/>
  </conditionalFormatting>
  <conditionalFormatting sqref="H615">
    <cfRule type="duplicateValues" dxfId="528" priority="631"/>
  </conditionalFormatting>
  <conditionalFormatting sqref="H615">
    <cfRule type="duplicateValues" dxfId="527" priority="632"/>
  </conditionalFormatting>
  <conditionalFormatting sqref="H615">
    <cfRule type="duplicateValues" dxfId="526" priority="633"/>
    <cfRule type="duplicateValues" dxfId="525" priority="634"/>
  </conditionalFormatting>
  <conditionalFormatting sqref="H652">
    <cfRule type="duplicateValues" dxfId="524" priority="627"/>
  </conditionalFormatting>
  <conditionalFormatting sqref="H652">
    <cfRule type="duplicateValues" dxfId="523" priority="628"/>
  </conditionalFormatting>
  <conditionalFormatting sqref="H652">
    <cfRule type="duplicateValues" dxfId="522" priority="629"/>
    <cfRule type="duplicateValues" dxfId="521" priority="630"/>
  </conditionalFormatting>
  <conditionalFormatting sqref="H653">
    <cfRule type="duplicateValues" dxfId="520" priority="623"/>
  </conditionalFormatting>
  <conditionalFormatting sqref="H653">
    <cfRule type="duplicateValues" dxfId="519" priority="624"/>
  </conditionalFormatting>
  <conditionalFormatting sqref="H653">
    <cfRule type="duplicateValues" dxfId="518" priority="625"/>
    <cfRule type="duplicateValues" dxfId="517" priority="626"/>
  </conditionalFormatting>
  <conditionalFormatting sqref="H664">
    <cfRule type="duplicateValues" dxfId="516" priority="619"/>
  </conditionalFormatting>
  <conditionalFormatting sqref="H664">
    <cfRule type="duplicateValues" dxfId="515" priority="620"/>
  </conditionalFormatting>
  <conditionalFormatting sqref="H664">
    <cfRule type="duplicateValues" dxfId="514" priority="621"/>
    <cfRule type="duplicateValues" dxfId="513" priority="622"/>
  </conditionalFormatting>
  <conditionalFormatting sqref="H675">
    <cfRule type="duplicateValues" dxfId="512" priority="615"/>
  </conditionalFormatting>
  <conditionalFormatting sqref="H675">
    <cfRule type="duplicateValues" dxfId="511" priority="616"/>
  </conditionalFormatting>
  <conditionalFormatting sqref="H675">
    <cfRule type="duplicateValues" dxfId="510" priority="617"/>
    <cfRule type="duplicateValues" dxfId="509" priority="618"/>
  </conditionalFormatting>
  <conditionalFormatting sqref="H697">
    <cfRule type="duplicateValues" dxfId="508" priority="611"/>
  </conditionalFormatting>
  <conditionalFormatting sqref="H697">
    <cfRule type="duplicateValues" dxfId="507" priority="612"/>
  </conditionalFormatting>
  <conditionalFormatting sqref="H697">
    <cfRule type="duplicateValues" dxfId="506" priority="613"/>
    <cfRule type="duplicateValues" dxfId="505" priority="614"/>
  </conditionalFormatting>
  <conditionalFormatting sqref="H627:H631 H633">
    <cfRule type="duplicateValues" dxfId="504" priority="608"/>
  </conditionalFormatting>
  <conditionalFormatting sqref="H627:H631 H633">
    <cfRule type="duplicateValues" dxfId="503" priority="609"/>
    <cfRule type="duplicateValues" dxfId="502" priority="610"/>
  </conditionalFormatting>
  <conditionalFormatting sqref="H213">
    <cfRule type="duplicateValues" dxfId="501" priority="604"/>
  </conditionalFormatting>
  <conditionalFormatting sqref="H213">
    <cfRule type="duplicateValues" dxfId="500" priority="605"/>
  </conditionalFormatting>
  <conditionalFormatting sqref="H213">
    <cfRule type="duplicateValues" dxfId="499" priority="606"/>
    <cfRule type="duplicateValues" dxfId="498" priority="607"/>
  </conditionalFormatting>
  <conditionalFormatting sqref="H623">
    <cfRule type="duplicateValues" dxfId="497" priority="600"/>
  </conditionalFormatting>
  <conditionalFormatting sqref="H623">
    <cfRule type="duplicateValues" dxfId="496" priority="601"/>
  </conditionalFormatting>
  <conditionalFormatting sqref="H623">
    <cfRule type="duplicateValues" dxfId="495" priority="602"/>
    <cfRule type="duplicateValues" dxfId="494" priority="603"/>
  </conditionalFormatting>
  <conditionalFormatting sqref="H674 H672">
    <cfRule type="duplicateValues" dxfId="493" priority="773"/>
  </conditionalFormatting>
  <conditionalFormatting sqref="H674 H672">
    <cfRule type="duplicateValues" dxfId="492" priority="774"/>
    <cfRule type="duplicateValues" dxfId="491" priority="775"/>
  </conditionalFormatting>
  <conditionalFormatting sqref="H686">
    <cfRule type="duplicateValues" dxfId="490" priority="596"/>
  </conditionalFormatting>
  <conditionalFormatting sqref="H686">
    <cfRule type="duplicateValues" dxfId="489" priority="597"/>
  </conditionalFormatting>
  <conditionalFormatting sqref="H686">
    <cfRule type="duplicateValues" dxfId="488" priority="598"/>
    <cfRule type="duplicateValues" dxfId="487" priority="599"/>
  </conditionalFormatting>
  <conditionalFormatting sqref="H687 H676">
    <cfRule type="duplicateValues" dxfId="486" priority="776"/>
  </conditionalFormatting>
  <conditionalFormatting sqref="H669">
    <cfRule type="duplicateValues" dxfId="485" priority="593"/>
  </conditionalFormatting>
  <conditionalFormatting sqref="H669">
    <cfRule type="duplicateValues" dxfId="484" priority="594"/>
    <cfRule type="duplicateValues" dxfId="483" priority="595"/>
  </conditionalFormatting>
  <conditionalFormatting sqref="H632">
    <cfRule type="duplicateValues" dxfId="482" priority="589"/>
  </conditionalFormatting>
  <conditionalFormatting sqref="H632">
    <cfRule type="duplicateValues" dxfId="481" priority="590"/>
  </conditionalFormatting>
  <conditionalFormatting sqref="H632">
    <cfRule type="duplicateValues" dxfId="480" priority="591"/>
    <cfRule type="duplicateValues" dxfId="479" priority="592"/>
  </conditionalFormatting>
  <conditionalFormatting sqref="H668">
    <cfRule type="duplicateValues" dxfId="478" priority="585"/>
  </conditionalFormatting>
  <conditionalFormatting sqref="H668">
    <cfRule type="duplicateValues" dxfId="477" priority="586"/>
  </conditionalFormatting>
  <conditionalFormatting sqref="H668">
    <cfRule type="duplicateValues" dxfId="476" priority="587"/>
    <cfRule type="duplicateValues" dxfId="475" priority="588"/>
  </conditionalFormatting>
  <conditionalFormatting sqref="H677:H685">
    <cfRule type="duplicateValues" dxfId="474" priority="582"/>
  </conditionalFormatting>
  <conditionalFormatting sqref="H677:H685">
    <cfRule type="duplicateValues" dxfId="473" priority="583"/>
    <cfRule type="duplicateValues" dxfId="472" priority="584"/>
  </conditionalFormatting>
  <conditionalFormatting sqref="H688:H696">
    <cfRule type="duplicateValues" dxfId="471" priority="579"/>
  </conditionalFormatting>
  <conditionalFormatting sqref="H688:H696">
    <cfRule type="duplicateValues" dxfId="470" priority="580"/>
    <cfRule type="duplicateValues" dxfId="469" priority="581"/>
  </conditionalFormatting>
  <conditionalFormatting sqref="H947:H952">
    <cfRule type="duplicateValues" dxfId="468" priority="575"/>
  </conditionalFormatting>
  <conditionalFormatting sqref="H947:H952">
    <cfRule type="duplicateValues" dxfId="467" priority="576"/>
  </conditionalFormatting>
  <conditionalFormatting sqref="H947:H952">
    <cfRule type="duplicateValues" dxfId="466" priority="577"/>
    <cfRule type="duplicateValues" dxfId="465" priority="578"/>
  </conditionalFormatting>
  <conditionalFormatting sqref="H946">
    <cfRule type="duplicateValues" dxfId="464" priority="777"/>
  </conditionalFormatting>
  <conditionalFormatting sqref="H879">
    <cfRule type="duplicateValues" dxfId="463" priority="571"/>
  </conditionalFormatting>
  <conditionalFormatting sqref="H879">
    <cfRule type="duplicateValues" dxfId="462" priority="572"/>
  </conditionalFormatting>
  <conditionalFormatting sqref="H879">
    <cfRule type="duplicateValues" dxfId="461" priority="573"/>
    <cfRule type="duplicateValues" dxfId="460" priority="574"/>
  </conditionalFormatting>
  <conditionalFormatting sqref="H880:H885">
    <cfRule type="duplicateValues" dxfId="459" priority="778"/>
  </conditionalFormatting>
  <conditionalFormatting sqref="H880:H885">
    <cfRule type="duplicateValues" dxfId="458" priority="779"/>
    <cfRule type="duplicateValues" dxfId="457" priority="780"/>
  </conditionalFormatting>
  <conditionalFormatting sqref="H886:H895">
    <cfRule type="duplicateValues" dxfId="456" priority="568"/>
  </conditionalFormatting>
  <conditionalFormatting sqref="H886:H895">
    <cfRule type="duplicateValues" dxfId="455" priority="569"/>
    <cfRule type="duplicateValues" dxfId="454" priority="570"/>
  </conditionalFormatting>
  <conditionalFormatting sqref="H598">
    <cfRule type="duplicateValues" dxfId="453" priority="564"/>
  </conditionalFormatting>
  <conditionalFormatting sqref="H598">
    <cfRule type="duplicateValues" dxfId="452" priority="565"/>
    <cfRule type="duplicateValues" dxfId="451" priority="566"/>
  </conditionalFormatting>
  <conditionalFormatting sqref="H598">
    <cfRule type="duplicateValues" dxfId="450" priority="567"/>
  </conditionalFormatting>
  <conditionalFormatting sqref="H254:H256">
    <cfRule type="duplicateValues" dxfId="449" priority="560"/>
  </conditionalFormatting>
  <conditionalFormatting sqref="H254:H256">
    <cfRule type="duplicateValues" dxfId="448" priority="562"/>
    <cfRule type="duplicateValues" dxfId="447" priority="563"/>
  </conditionalFormatting>
  <conditionalFormatting sqref="H425">
    <cfRule type="duplicateValues" dxfId="446" priority="557"/>
  </conditionalFormatting>
  <conditionalFormatting sqref="H425">
    <cfRule type="duplicateValues" dxfId="445" priority="558"/>
    <cfRule type="duplicateValues" dxfId="444" priority="559"/>
  </conditionalFormatting>
  <conditionalFormatting sqref="H711">
    <cfRule type="duplicateValues" dxfId="443" priority="556"/>
  </conditionalFormatting>
  <conditionalFormatting sqref="H712">
    <cfRule type="duplicateValues" dxfId="442" priority="555"/>
  </conditionalFormatting>
  <conditionalFormatting sqref="H712">
    <cfRule type="duplicateValues" dxfId="441" priority="554"/>
  </conditionalFormatting>
  <conditionalFormatting sqref="H714:H717">
    <cfRule type="duplicateValues" dxfId="440" priority="553"/>
  </conditionalFormatting>
  <conditionalFormatting sqref="H714:H717">
    <cfRule type="duplicateValues" dxfId="439" priority="552"/>
  </conditionalFormatting>
  <conditionalFormatting sqref="H714:H717">
    <cfRule type="duplicateValues" dxfId="438" priority="551"/>
  </conditionalFormatting>
  <conditionalFormatting sqref="H38:H39">
    <cfRule type="duplicateValues" dxfId="437" priority="548"/>
  </conditionalFormatting>
  <conditionalFormatting sqref="H38:H39">
    <cfRule type="duplicateValues" dxfId="436" priority="549"/>
    <cfRule type="duplicateValues" dxfId="435" priority="550"/>
  </conditionalFormatting>
  <conditionalFormatting sqref="H599:H600 H606:H607">
    <cfRule type="duplicateValues" dxfId="434" priority="545"/>
  </conditionalFormatting>
  <conditionalFormatting sqref="H599:H600 H606:H607">
    <cfRule type="duplicateValues" dxfId="433" priority="546"/>
    <cfRule type="duplicateValues" dxfId="432" priority="547"/>
  </conditionalFormatting>
  <conditionalFormatting sqref="H610:H611 H601:H604">
    <cfRule type="duplicateValues" dxfId="431" priority="781"/>
  </conditionalFormatting>
  <conditionalFormatting sqref="H610:H611 H601:H604">
    <cfRule type="duplicateValues" dxfId="430" priority="782"/>
    <cfRule type="duplicateValues" dxfId="429" priority="783"/>
  </conditionalFormatting>
  <conditionalFormatting sqref="H344">
    <cfRule type="duplicateValues" dxfId="428" priority="541"/>
  </conditionalFormatting>
  <conditionalFormatting sqref="H344">
    <cfRule type="duplicateValues" dxfId="427" priority="542"/>
  </conditionalFormatting>
  <conditionalFormatting sqref="H344">
    <cfRule type="duplicateValues" dxfId="426" priority="543"/>
    <cfRule type="duplicateValues" dxfId="425" priority="544"/>
  </conditionalFormatting>
  <conditionalFormatting sqref="H1018">
    <cfRule type="duplicateValues" dxfId="424" priority="537"/>
  </conditionalFormatting>
  <conditionalFormatting sqref="H1018">
    <cfRule type="duplicateValues" dxfId="423" priority="538"/>
  </conditionalFormatting>
  <conditionalFormatting sqref="H1018">
    <cfRule type="duplicateValues" dxfId="422" priority="539"/>
    <cfRule type="duplicateValues" dxfId="421" priority="540"/>
  </conditionalFormatting>
  <conditionalFormatting sqref="H41">
    <cfRule type="duplicateValues" dxfId="420" priority="784"/>
  </conditionalFormatting>
  <conditionalFormatting sqref="H41">
    <cfRule type="duplicateValues" dxfId="419" priority="785"/>
    <cfRule type="duplicateValues" dxfId="418" priority="786"/>
  </conditionalFormatting>
  <conditionalFormatting sqref="H34:H36">
    <cfRule type="duplicateValues" dxfId="417" priority="787"/>
  </conditionalFormatting>
  <conditionalFormatting sqref="H517">
    <cfRule type="duplicateValues" dxfId="416" priority="533"/>
  </conditionalFormatting>
  <conditionalFormatting sqref="H517">
    <cfRule type="duplicateValues" dxfId="415" priority="534"/>
    <cfRule type="duplicateValues" dxfId="414" priority="535"/>
  </conditionalFormatting>
  <conditionalFormatting sqref="H517">
    <cfRule type="duplicateValues" dxfId="413" priority="536"/>
  </conditionalFormatting>
  <conditionalFormatting sqref="H605">
    <cfRule type="duplicateValues" dxfId="412" priority="529"/>
  </conditionalFormatting>
  <conditionalFormatting sqref="H605">
    <cfRule type="duplicateValues" dxfId="411" priority="530"/>
    <cfRule type="duplicateValues" dxfId="410" priority="531"/>
  </conditionalFormatting>
  <conditionalFormatting sqref="H605">
    <cfRule type="duplicateValues" dxfId="409" priority="532"/>
  </conditionalFormatting>
  <conditionalFormatting sqref="H608:H609">
    <cfRule type="duplicateValues" dxfId="408" priority="526"/>
  </conditionalFormatting>
  <conditionalFormatting sqref="H608:H609">
    <cfRule type="duplicateValues" dxfId="407" priority="527"/>
    <cfRule type="duplicateValues" dxfId="406" priority="528"/>
  </conditionalFormatting>
  <conditionalFormatting sqref="H613:H614">
    <cfRule type="duplicateValues" dxfId="405" priority="523"/>
  </conditionalFormatting>
  <conditionalFormatting sqref="H613:H614">
    <cfRule type="duplicateValues" dxfId="404" priority="524"/>
    <cfRule type="duplicateValues" dxfId="403" priority="525"/>
  </conditionalFormatting>
  <conditionalFormatting sqref="H673 H670:H671 H666:H667">
    <cfRule type="duplicateValues" dxfId="402" priority="788"/>
  </conditionalFormatting>
  <conditionalFormatting sqref="H673 H670:H671 H666:H667">
    <cfRule type="duplicateValues" dxfId="401" priority="789"/>
    <cfRule type="duplicateValues" dxfId="400" priority="790"/>
  </conditionalFormatting>
  <conditionalFormatting sqref="H455:H456">
    <cfRule type="duplicateValues" dxfId="399" priority="519"/>
  </conditionalFormatting>
  <conditionalFormatting sqref="H455:H456">
    <cfRule type="duplicateValues" dxfId="398" priority="520"/>
    <cfRule type="duplicateValues" dxfId="397" priority="521"/>
  </conditionalFormatting>
  <conditionalFormatting sqref="H454">
    <cfRule type="duplicateValues" dxfId="396" priority="515"/>
  </conditionalFormatting>
  <conditionalFormatting sqref="H454">
    <cfRule type="duplicateValues" dxfId="395" priority="516"/>
    <cfRule type="duplicateValues" dxfId="394" priority="517"/>
  </conditionalFormatting>
  <conditionalFormatting sqref="H570">
    <cfRule type="duplicateValues" dxfId="393" priority="511"/>
  </conditionalFormatting>
  <conditionalFormatting sqref="H570">
    <cfRule type="duplicateValues" dxfId="392" priority="512"/>
    <cfRule type="duplicateValues" dxfId="391" priority="513"/>
  </conditionalFormatting>
  <conditionalFormatting sqref="H570">
    <cfRule type="duplicateValues" dxfId="390" priority="514"/>
  </conditionalFormatting>
  <conditionalFormatting sqref="H37">
    <cfRule type="duplicateValues" dxfId="389" priority="507"/>
  </conditionalFormatting>
  <conditionalFormatting sqref="H37">
    <cfRule type="duplicateValues" dxfId="388" priority="508"/>
  </conditionalFormatting>
  <conditionalFormatting sqref="H37">
    <cfRule type="duplicateValues" dxfId="387" priority="509"/>
    <cfRule type="duplicateValues" dxfId="386" priority="510"/>
  </conditionalFormatting>
  <conditionalFormatting sqref="H7">
    <cfRule type="duplicateValues" dxfId="385" priority="503"/>
  </conditionalFormatting>
  <conditionalFormatting sqref="H7">
    <cfRule type="duplicateValues" dxfId="384" priority="504"/>
  </conditionalFormatting>
  <conditionalFormatting sqref="H7">
    <cfRule type="duplicateValues" dxfId="383" priority="505"/>
    <cfRule type="duplicateValues" dxfId="382" priority="506"/>
  </conditionalFormatting>
  <conditionalFormatting sqref="H66">
    <cfRule type="duplicateValues" dxfId="381" priority="499"/>
  </conditionalFormatting>
  <conditionalFormatting sqref="H66">
    <cfRule type="duplicateValues" dxfId="380" priority="500"/>
  </conditionalFormatting>
  <conditionalFormatting sqref="H66">
    <cfRule type="duplicateValues" dxfId="379" priority="501"/>
    <cfRule type="duplicateValues" dxfId="378" priority="502"/>
  </conditionalFormatting>
  <conditionalFormatting sqref="H59">
    <cfRule type="duplicateValues" dxfId="377" priority="495"/>
  </conditionalFormatting>
  <conditionalFormatting sqref="H59">
    <cfRule type="duplicateValues" dxfId="376" priority="496"/>
  </conditionalFormatting>
  <conditionalFormatting sqref="H59">
    <cfRule type="duplicateValues" dxfId="375" priority="497"/>
    <cfRule type="duplicateValues" dxfId="374" priority="498"/>
  </conditionalFormatting>
  <conditionalFormatting sqref="H60:H62">
    <cfRule type="duplicateValues" dxfId="373" priority="791"/>
  </conditionalFormatting>
  <conditionalFormatting sqref="H60:H62">
    <cfRule type="duplicateValues" dxfId="372" priority="792"/>
    <cfRule type="duplicateValues" dxfId="371" priority="793"/>
  </conditionalFormatting>
  <conditionalFormatting sqref="H30:H32">
    <cfRule type="duplicateValues" dxfId="370" priority="491"/>
  </conditionalFormatting>
  <conditionalFormatting sqref="H30:H32">
    <cfRule type="duplicateValues" dxfId="369" priority="492"/>
  </conditionalFormatting>
  <conditionalFormatting sqref="H30:H32">
    <cfRule type="duplicateValues" dxfId="368" priority="493"/>
    <cfRule type="duplicateValues" dxfId="367" priority="494"/>
  </conditionalFormatting>
  <conditionalFormatting sqref="H48">
    <cfRule type="duplicateValues" dxfId="366" priority="487"/>
  </conditionalFormatting>
  <conditionalFormatting sqref="H48">
    <cfRule type="duplicateValues" dxfId="365" priority="488"/>
  </conditionalFormatting>
  <conditionalFormatting sqref="H48">
    <cfRule type="duplicateValues" dxfId="364" priority="489"/>
    <cfRule type="duplicateValues" dxfId="363" priority="490"/>
  </conditionalFormatting>
  <conditionalFormatting sqref="H57:H58">
    <cfRule type="duplicateValues" dxfId="362" priority="795"/>
    <cfRule type="duplicateValues" dxfId="361" priority="796"/>
  </conditionalFormatting>
  <conditionalFormatting sqref="H574">
    <cfRule type="duplicateValues" dxfId="360" priority="483"/>
  </conditionalFormatting>
  <conditionalFormatting sqref="H574">
    <cfRule type="duplicateValues" dxfId="359" priority="484"/>
  </conditionalFormatting>
  <conditionalFormatting sqref="H574">
    <cfRule type="duplicateValues" dxfId="358" priority="485"/>
    <cfRule type="duplicateValues" dxfId="357" priority="486"/>
  </conditionalFormatting>
  <conditionalFormatting sqref="H575:H578">
    <cfRule type="duplicateValues" dxfId="356" priority="479"/>
  </conditionalFormatting>
  <conditionalFormatting sqref="H575:H578">
    <cfRule type="duplicateValues" dxfId="355" priority="481"/>
    <cfRule type="duplicateValues" dxfId="354" priority="482"/>
  </conditionalFormatting>
  <conditionalFormatting sqref="H86:H87">
    <cfRule type="duplicateValues" dxfId="353" priority="475"/>
  </conditionalFormatting>
  <conditionalFormatting sqref="H86:H87">
    <cfRule type="duplicateValues" dxfId="352" priority="476"/>
  </conditionalFormatting>
  <conditionalFormatting sqref="H86:H87">
    <cfRule type="duplicateValues" dxfId="351" priority="477"/>
    <cfRule type="duplicateValues" dxfId="350" priority="478"/>
  </conditionalFormatting>
  <conditionalFormatting sqref="H418:H420">
    <cfRule type="duplicateValues" dxfId="349" priority="797"/>
  </conditionalFormatting>
  <conditionalFormatting sqref="H418:H420">
    <cfRule type="duplicateValues" dxfId="348" priority="798"/>
    <cfRule type="duplicateValues" dxfId="347" priority="799"/>
  </conditionalFormatting>
  <conditionalFormatting sqref="H475">
    <cfRule type="duplicateValues" dxfId="346" priority="471"/>
  </conditionalFormatting>
  <conditionalFormatting sqref="H475">
    <cfRule type="duplicateValues" dxfId="345" priority="472"/>
  </conditionalFormatting>
  <conditionalFormatting sqref="H475">
    <cfRule type="duplicateValues" dxfId="344" priority="473"/>
    <cfRule type="duplicateValues" dxfId="343" priority="474"/>
  </conditionalFormatting>
  <conditionalFormatting sqref="H500">
    <cfRule type="duplicateValues" dxfId="342" priority="467"/>
  </conditionalFormatting>
  <conditionalFormatting sqref="H500">
    <cfRule type="duplicateValues" dxfId="341" priority="468"/>
  </conditionalFormatting>
  <conditionalFormatting sqref="H500">
    <cfRule type="duplicateValues" dxfId="340" priority="469"/>
    <cfRule type="duplicateValues" dxfId="339" priority="470"/>
  </conditionalFormatting>
  <conditionalFormatting sqref="H22:H29">
    <cfRule type="duplicateValues" dxfId="338" priority="803"/>
  </conditionalFormatting>
  <conditionalFormatting sqref="H541">
    <cfRule type="duplicateValues" dxfId="337" priority="463"/>
  </conditionalFormatting>
  <conditionalFormatting sqref="H541">
    <cfRule type="duplicateValues" dxfId="336" priority="464"/>
    <cfRule type="duplicateValues" dxfId="335" priority="465"/>
  </conditionalFormatting>
  <conditionalFormatting sqref="H541">
    <cfRule type="duplicateValues" dxfId="334" priority="466"/>
  </conditionalFormatting>
  <conditionalFormatting sqref="H1133">
    <cfRule type="duplicateValues" dxfId="333" priority="455"/>
    <cfRule type="duplicateValues" dxfId="332" priority="456"/>
  </conditionalFormatting>
  <conditionalFormatting sqref="H1133">
    <cfRule type="duplicateValues" dxfId="331" priority="457"/>
  </conditionalFormatting>
  <conditionalFormatting sqref="H1164">
    <cfRule type="duplicateValues" dxfId="330" priority="451"/>
  </conditionalFormatting>
  <conditionalFormatting sqref="H1164">
    <cfRule type="duplicateValues" dxfId="329" priority="452"/>
  </conditionalFormatting>
  <conditionalFormatting sqref="H1164">
    <cfRule type="duplicateValues" dxfId="328" priority="453"/>
    <cfRule type="duplicateValues" dxfId="327" priority="454"/>
  </conditionalFormatting>
  <conditionalFormatting sqref="H1132">
    <cfRule type="duplicateValues" dxfId="326" priority="458"/>
  </conditionalFormatting>
  <conditionalFormatting sqref="H1030">
    <cfRule type="duplicateValues" dxfId="325" priority="434"/>
  </conditionalFormatting>
  <conditionalFormatting sqref="H1030">
    <cfRule type="duplicateValues" dxfId="324" priority="435"/>
  </conditionalFormatting>
  <conditionalFormatting sqref="H1030">
    <cfRule type="duplicateValues" dxfId="323" priority="436"/>
    <cfRule type="duplicateValues" dxfId="322" priority="437"/>
  </conditionalFormatting>
  <conditionalFormatting sqref="H1040">
    <cfRule type="duplicateValues" dxfId="321" priority="430"/>
  </conditionalFormatting>
  <conditionalFormatting sqref="H1040">
    <cfRule type="duplicateValues" dxfId="320" priority="431"/>
  </conditionalFormatting>
  <conditionalFormatting sqref="H1040">
    <cfRule type="duplicateValues" dxfId="319" priority="432"/>
    <cfRule type="duplicateValues" dxfId="318" priority="433"/>
  </conditionalFormatting>
  <conditionalFormatting sqref="H1050">
    <cfRule type="duplicateValues" dxfId="317" priority="426"/>
  </conditionalFormatting>
  <conditionalFormatting sqref="H1050">
    <cfRule type="duplicateValues" dxfId="316" priority="427"/>
  </conditionalFormatting>
  <conditionalFormatting sqref="H1050">
    <cfRule type="duplicateValues" dxfId="315" priority="428"/>
    <cfRule type="duplicateValues" dxfId="314" priority="429"/>
  </conditionalFormatting>
  <conditionalFormatting sqref="H1055">
    <cfRule type="duplicateValues" dxfId="313" priority="418"/>
  </conditionalFormatting>
  <conditionalFormatting sqref="H1055">
    <cfRule type="duplicateValues" dxfId="312" priority="419"/>
  </conditionalFormatting>
  <conditionalFormatting sqref="H1055">
    <cfRule type="duplicateValues" dxfId="311" priority="420"/>
    <cfRule type="duplicateValues" dxfId="310" priority="421"/>
  </conditionalFormatting>
  <conditionalFormatting sqref="H1059">
    <cfRule type="duplicateValues" dxfId="309" priority="411"/>
  </conditionalFormatting>
  <conditionalFormatting sqref="H1058">
    <cfRule type="duplicateValues" dxfId="308" priority="412"/>
  </conditionalFormatting>
  <conditionalFormatting sqref="H1058">
    <cfRule type="duplicateValues" dxfId="307" priority="413"/>
    <cfRule type="duplicateValues" dxfId="306" priority="414"/>
  </conditionalFormatting>
  <conditionalFormatting sqref="H1058:H1059">
    <cfRule type="duplicateValues" dxfId="305" priority="415"/>
  </conditionalFormatting>
  <conditionalFormatting sqref="H1059">
    <cfRule type="duplicateValues" dxfId="304" priority="416"/>
    <cfRule type="duplicateValues" dxfId="303" priority="417"/>
  </conditionalFormatting>
  <conditionalFormatting sqref="H1077">
    <cfRule type="duplicateValues" dxfId="302" priority="407"/>
  </conditionalFormatting>
  <conditionalFormatting sqref="H1077">
    <cfRule type="duplicateValues" dxfId="301" priority="408"/>
  </conditionalFormatting>
  <conditionalFormatting sqref="H1077">
    <cfRule type="duplicateValues" dxfId="300" priority="409"/>
    <cfRule type="duplicateValues" dxfId="299" priority="410"/>
  </conditionalFormatting>
  <conditionalFormatting sqref="H1096">
    <cfRule type="duplicateValues" dxfId="298" priority="403"/>
  </conditionalFormatting>
  <conditionalFormatting sqref="H1096">
    <cfRule type="duplicateValues" dxfId="297" priority="404"/>
  </conditionalFormatting>
  <conditionalFormatting sqref="H1096">
    <cfRule type="duplicateValues" dxfId="296" priority="405"/>
    <cfRule type="duplicateValues" dxfId="295" priority="406"/>
  </conditionalFormatting>
  <conditionalFormatting sqref="H1066">
    <cfRule type="duplicateValues" dxfId="294" priority="399"/>
  </conditionalFormatting>
  <conditionalFormatting sqref="H1066">
    <cfRule type="duplicateValues" dxfId="293" priority="400"/>
  </conditionalFormatting>
  <conditionalFormatting sqref="H1066">
    <cfRule type="duplicateValues" dxfId="292" priority="401"/>
    <cfRule type="duplicateValues" dxfId="291" priority="402"/>
  </conditionalFormatting>
  <conditionalFormatting sqref="H1101">
    <cfRule type="duplicateValues" dxfId="290" priority="395"/>
  </conditionalFormatting>
  <conditionalFormatting sqref="H1101">
    <cfRule type="duplicateValues" dxfId="289" priority="396"/>
  </conditionalFormatting>
  <conditionalFormatting sqref="H1101">
    <cfRule type="duplicateValues" dxfId="288" priority="397"/>
    <cfRule type="duplicateValues" dxfId="287" priority="398"/>
  </conditionalFormatting>
  <conditionalFormatting sqref="H1086">
    <cfRule type="duplicateValues" dxfId="286" priority="391"/>
  </conditionalFormatting>
  <conditionalFormatting sqref="H1086">
    <cfRule type="duplicateValues" dxfId="285" priority="392"/>
  </conditionalFormatting>
  <conditionalFormatting sqref="H1086">
    <cfRule type="duplicateValues" dxfId="284" priority="393"/>
    <cfRule type="duplicateValues" dxfId="283" priority="394"/>
  </conditionalFormatting>
  <conditionalFormatting sqref="H1106">
    <cfRule type="duplicateValues" dxfId="282" priority="387"/>
  </conditionalFormatting>
  <conditionalFormatting sqref="H1106">
    <cfRule type="duplicateValues" dxfId="281" priority="388"/>
  </conditionalFormatting>
  <conditionalFormatting sqref="H1106">
    <cfRule type="duplicateValues" dxfId="280" priority="389"/>
    <cfRule type="duplicateValues" dxfId="279" priority="390"/>
  </conditionalFormatting>
  <conditionalFormatting sqref="H1114">
    <cfRule type="duplicateValues" dxfId="278" priority="383"/>
  </conditionalFormatting>
  <conditionalFormatting sqref="H1114">
    <cfRule type="duplicateValues" dxfId="277" priority="384"/>
  </conditionalFormatting>
  <conditionalFormatting sqref="H1114">
    <cfRule type="duplicateValues" dxfId="276" priority="385"/>
    <cfRule type="duplicateValues" dxfId="275" priority="386"/>
  </conditionalFormatting>
  <conditionalFormatting sqref="H1117">
    <cfRule type="duplicateValues" dxfId="274" priority="379"/>
  </conditionalFormatting>
  <conditionalFormatting sqref="H1117">
    <cfRule type="duplicateValues" dxfId="273" priority="380"/>
  </conditionalFormatting>
  <conditionalFormatting sqref="H1117">
    <cfRule type="duplicateValues" dxfId="272" priority="381"/>
    <cfRule type="duplicateValues" dxfId="271" priority="382"/>
  </conditionalFormatting>
  <conditionalFormatting sqref="H1119">
    <cfRule type="duplicateValues" dxfId="270" priority="371"/>
  </conditionalFormatting>
  <conditionalFormatting sqref="H1119">
    <cfRule type="duplicateValues" dxfId="269" priority="372"/>
  </conditionalFormatting>
  <conditionalFormatting sqref="H1119">
    <cfRule type="duplicateValues" dxfId="268" priority="373"/>
    <cfRule type="duplicateValues" dxfId="267" priority="374"/>
  </conditionalFormatting>
  <conditionalFormatting sqref="H1122">
    <cfRule type="duplicateValues" dxfId="266" priority="367"/>
  </conditionalFormatting>
  <conditionalFormatting sqref="H1122">
    <cfRule type="duplicateValues" dxfId="265" priority="368"/>
    <cfRule type="duplicateValues" dxfId="264" priority="369"/>
  </conditionalFormatting>
  <conditionalFormatting sqref="H1122">
    <cfRule type="duplicateValues" dxfId="263" priority="370"/>
  </conditionalFormatting>
  <conditionalFormatting sqref="H1140">
    <cfRule type="duplicateValues" dxfId="262" priority="363"/>
  </conditionalFormatting>
  <conditionalFormatting sqref="H1140">
    <cfRule type="duplicateValues" dxfId="261" priority="364"/>
  </conditionalFormatting>
  <conditionalFormatting sqref="H1140">
    <cfRule type="duplicateValues" dxfId="260" priority="365"/>
    <cfRule type="duplicateValues" dxfId="259" priority="366"/>
  </conditionalFormatting>
  <conditionalFormatting sqref="H1134">
    <cfRule type="duplicateValues" dxfId="258" priority="359"/>
  </conditionalFormatting>
  <conditionalFormatting sqref="H1134">
    <cfRule type="duplicateValues" dxfId="257" priority="360"/>
  </conditionalFormatting>
  <conditionalFormatting sqref="H1134">
    <cfRule type="duplicateValues" dxfId="256" priority="361"/>
    <cfRule type="duplicateValues" dxfId="255" priority="362"/>
  </conditionalFormatting>
  <conditionalFormatting sqref="H1142">
    <cfRule type="duplicateValues" dxfId="254" priority="355"/>
  </conditionalFormatting>
  <conditionalFormatting sqref="H1142">
    <cfRule type="duplicateValues" dxfId="253" priority="356"/>
  </conditionalFormatting>
  <conditionalFormatting sqref="H1142">
    <cfRule type="duplicateValues" dxfId="252" priority="357"/>
    <cfRule type="duplicateValues" dxfId="251" priority="358"/>
  </conditionalFormatting>
  <conditionalFormatting sqref="H1153">
    <cfRule type="duplicateValues" dxfId="250" priority="351"/>
  </conditionalFormatting>
  <conditionalFormatting sqref="H1153">
    <cfRule type="duplicateValues" dxfId="249" priority="352"/>
  </conditionalFormatting>
  <conditionalFormatting sqref="H1153">
    <cfRule type="duplicateValues" dxfId="248" priority="353"/>
    <cfRule type="duplicateValues" dxfId="247" priority="354"/>
  </conditionalFormatting>
  <conditionalFormatting sqref="H1157">
    <cfRule type="duplicateValues" dxfId="246" priority="347"/>
  </conditionalFormatting>
  <conditionalFormatting sqref="H1157">
    <cfRule type="duplicateValues" dxfId="245" priority="348"/>
  </conditionalFormatting>
  <conditionalFormatting sqref="H1157">
    <cfRule type="duplicateValues" dxfId="244" priority="349"/>
    <cfRule type="duplicateValues" dxfId="243" priority="350"/>
  </conditionalFormatting>
  <conditionalFormatting sqref="H1159">
    <cfRule type="duplicateValues" dxfId="242" priority="343"/>
  </conditionalFormatting>
  <conditionalFormatting sqref="H1159">
    <cfRule type="duplicateValues" dxfId="241" priority="344"/>
  </conditionalFormatting>
  <conditionalFormatting sqref="H1159">
    <cfRule type="duplicateValues" dxfId="240" priority="345"/>
    <cfRule type="duplicateValues" dxfId="239" priority="346"/>
  </conditionalFormatting>
  <conditionalFormatting sqref="H1171">
    <cfRule type="duplicateValues" dxfId="238" priority="339"/>
  </conditionalFormatting>
  <conditionalFormatting sqref="H1171">
    <cfRule type="duplicateValues" dxfId="237" priority="340"/>
  </conditionalFormatting>
  <conditionalFormatting sqref="H1171">
    <cfRule type="duplicateValues" dxfId="236" priority="341"/>
    <cfRule type="duplicateValues" dxfId="235" priority="342"/>
  </conditionalFormatting>
  <conditionalFormatting sqref="H1179">
    <cfRule type="duplicateValues" dxfId="234" priority="335"/>
  </conditionalFormatting>
  <conditionalFormatting sqref="H1179">
    <cfRule type="duplicateValues" dxfId="233" priority="336"/>
  </conditionalFormatting>
  <conditionalFormatting sqref="H1179">
    <cfRule type="duplicateValues" dxfId="232" priority="337"/>
    <cfRule type="duplicateValues" dxfId="231" priority="338"/>
  </conditionalFormatting>
  <conditionalFormatting sqref="H1129">
    <cfRule type="duplicateValues" dxfId="230" priority="331"/>
  </conditionalFormatting>
  <conditionalFormatting sqref="H1129">
    <cfRule type="duplicateValues" dxfId="229" priority="332"/>
    <cfRule type="duplicateValues" dxfId="228" priority="333"/>
  </conditionalFormatting>
  <conditionalFormatting sqref="H1129">
    <cfRule type="duplicateValues" dxfId="227" priority="334"/>
  </conditionalFormatting>
  <conditionalFormatting sqref="H1207 H1132:H1133">
    <cfRule type="duplicateValues" dxfId="226" priority="459"/>
  </conditionalFormatting>
  <conditionalFormatting sqref="H1207">
    <cfRule type="duplicateValues" dxfId="225" priority="460"/>
  </conditionalFormatting>
  <conditionalFormatting sqref="H1207 H1132">
    <cfRule type="duplicateValues" dxfId="224" priority="461"/>
    <cfRule type="duplicateValues" dxfId="223" priority="462"/>
  </conditionalFormatting>
  <conditionalFormatting sqref="H1184">
    <cfRule type="duplicateValues" dxfId="222" priority="326"/>
  </conditionalFormatting>
  <conditionalFormatting sqref="H1184">
    <cfRule type="duplicateValues" dxfId="221" priority="327"/>
    <cfRule type="duplicateValues" dxfId="220" priority="328"/>
  </conditionalFormatting>
  <conditionalFormatting sqref="H1180:H1181 H1087:H1095 H1102:H1105 H1067:H1076 H1130:H1131 H1123:H1128 H1107:H1113 H1031:H1039 H1051:H1052 H1056:H1057 H1060:H1065 H1078:H1085 H1097:H1100 H1115:H1116 H1118 H1120:H1121 H1135:H1139 H1154:H1156 H1160:H1161 H1172:H1178 H1141 H1143:H1152 H1041:H1049">
    <cfRule type="duplicateValues" dxfId="219" priority="820"/>
  </conditionalFormatting>
  <conditionalFormatting sqref="H1180:H1181 H1087:H1095 H1102:H1105 H1067:H1076 H1130:H1131 H1123:H1128 H1107:H1113 H1031:H1039 H1051:H1052 H1056:H1057 H1060:H1065 H1078:H1085 H1097:H1100 H1115:H1116 H1118 H1120:H1121 H1135:H1139 H1154:H1156 H1160:H1161 H1172:H1178 H1141 H1143:H1152 H1041:H1049">
    <cfRule type="duplicateValues" dxfId="218" priority="821"/>
    <cfRule type="duplicateValues" dxfId="217" priority="822"/>
  </conditionalFormatting>
  <conditionalFormatting sqref="H46">
    <cfRule type="duplicateValues" dxfId="216" priority="823"/>
  </conditionalFormatting>
  <conditionalFormatting sqref="H1016">
    <cfRule type="duplicateValues" dxfId="215" priority="267"/>
  </conditionalFormatting>
  <conditionalFormatting sqref="H1016">
    <cfRule type="duplicateValues" dxfId="214" priority="268"/>
  </conditionalFormatting>
  <conditionalFormatting sqref="H1016">
    <cfRule type="duplicateValues" dxfId="213" priority="269"/>
    <cfRule type="duplicateValues" dxfId="212" priority="270"/>
  </conditionalFormatting>
  <conditionalFormatting sqref="H483:H484">
    <cfRule type="duplicateValues" dxfId="211" priority="259"/>
  </conditionalFormatting>
  <conditionalFormatting sqref="H483:H484">
    <cfRule type="duplicateValues" dxfId="210" priority="260"/>
  </conditionalFormatting>
  <conditionalFormatting sqref="H483:H484">
    <cfRule type="duplicateValues" dxfId="209" priority="261"/>
    <cfRule type="duplicateValues" dxfId="208" priority="262"/>
  </conditionalFormatting>
  <conditionalFormatting sqref="H1206">
    <cfRule type="duplicateValues" dxfId="207" priority="222"/>
  </conditionalFormatting>
  <conditionalFormatting sqref="H1190">
    <cfRule type="duplicateValues" dxfId="206" priority="213"/>
  </conditionalFormatting>
  <conditionalFormatting sqref="H1190">
    <cfRule type="duplicateValues" dxfId="205" priority="214"/>
    <cfRule type="duplicateValues" dxfId="204" priority="215"/>
  </conditionalFormatting>
  <conditionalFormatting sqref="H1206">
    <cfRule type="duplicateValues" dxfId="203" priority="219"/>
  </conditionalFormatting>
  <conditionalFormatting sqref="H1206">
    <cfRule type="duplicateValues" dxfId="202" priority="220"/>
    <cfRule type="duplicateValues" dxfId="201" priority="221"/>
  </conditionalFormatting>
  <conditionalFormatting sqref="H1187">
    <cfRule type="duplicateValues" dxfId="200" priority="216"/>
  </conditionalFormatting>
  <conditionalFormatting sqref="H1187">
    <cfRule type="duplicateValues" dxfId="199" priority="217"/>
    <cfRule type="duplicateValues" dxfId="198" priority="218"/>
  </conditionalFormatting>
  <conditionalFormatting sqref="H1190">
    <cfRule type="duplicateValues" dxfId="197" priority="210"/>
  </conditionalFormatting>
  <conditionalFormatting sqref="H1190">
    <cfRule type="duplicateValues" dxfId="196" priority="211"/>
    <cfRule type="duplicateValues" dxfId="195" priority="212"/>
  </conditionalFormatting>
  <conditionalFormatting sqref="H1185:H1186">
    <cfRule type="duplicateValues" dxfId="194" priority="257"/>
  </conditionalFormatting>
  <conditionalFormatting sqref="H1185:H1186">
    <cfRule type="duplicateValues" dxfId="193" priority="258"/>
  </conditionalFormatting>
  <conditionalFormatting sqref="H1195:H1200">
    <cfRule type="duplicateValues" dxfId="192" priority="247"/>
  </conditionalFormatting>
  <conditionalFormatting sqref="H1195:H1200">
    <cfRule type="duplicateValues" dxfId="191" priority="248"/>
    <cfRule type="duplicateValues" dxfId="190" priority="249"/>
  </conditionalFormatting>
  <conditionalFormatting sqref="H1191">
    <cfRule type="duplicateValues" dxfId="189" priority="243"/>
  </conditionalFormatting>
  <conditionalFormatting sqref="H1191">
    <cfRule type="duplicateValues" dxfId="188" priority="244"/>
  </conditionalFormatting>
  <conditionalFormatting sqref="H1191">
    <cfRule type="duplicateValues" dxfId="187" priority="245"/>
    <cfRule type="duplicateValues" dxfId="186" priority="246"/>
  </conditionalFormatting>
  <conditionalFormatting sqref="H1192">
    <cfRule type="duplicateValues" dxfId="185" priority="239"/>
  </conditionalFormatting>
  <conditionalFormatting sqref="H1192">
    <cfRule type="duplicateValues" dxfId="184" priority="240"/>
  </conditionalFormatting>
  <conditionalFormatting sqref="H1192">
    <cfRule type="duplicateValues" dxfId="183" priority="241"/>
    <cfRule type="duplicateValues" dxfId="182" priority="242"/>
  </conditionalFormatting>
  <conditionalFormatting sqref="H1195:H1200">
    <cfRule type="duplicateValues" dxfId="181" priority="250"/>
  </conditionalFormatting>
  <conditionalFormatting sqref="H1194">
    <cfRule type="duplicateValues" dxfId="180" priority="235"/>
  </conditionalFormatting>
  <conditionalFormatting sqref="H1194">
    <cfRule type="duplicateValues" dxfId="179" priority="236"/>
  </conditionalFormatting>
  <conditionalFormatting sqref="H1194">
    <cfRule type="duplicateValues" dxfId="178" priority="237"/>
    <cfRule type="duplicateValues" dxfId="177" priority="238"/>
  </conditionalFormatting>
  <conditionalFormatting sqref="H1201">
    <cfRule type="duplicateValues" dxfId="176" priority="231"/>
  </conditionalFormatting>
  <conditionalFormatting sqref="H1201">
    <cfRule type="duplicateValues" dxfId="175" priority="232"/>
  </conditionalFormatting>
  <conditionalFormatting sqref="H1201">
    <cfRule type="duplicateValues" dxfId="174" priority="233"/>
    <cfRule type="duplicateValues" dxfId="173" priority="234"/>
  </conditionalFormatting>
  <conditionalFormatting sqref="H1202:H1204">
    <cfRule type="duplicateValues" dxfId="172" priority="227"/>
  </conditionalFormatting>
  <conditionalFormatting sqref="H1202:H1204">
    <cfRule type="duplicateValues" dxfId="171" priority="230"/>
  </conditionalFormatting>
  <conditionalFormatting sqref="H1202:H1204">
    <cfRule type="duplicateValues" dxfId="170" priority="228"/>
    <cfRule type="duplicateValues" dxfId="169" priority="229"/>
  </conditionalFormatting>
  <conditionalFormatting sqref="H1205">
    <cfRule type="duplicateValues" dxfId="168" priority="223"/>
  </conditionalFormatting>
  <conditionalFormatting sqref="H1205">
    <cfRule type="duplicateValues" dxfId="167" priority="224"/>
  </conditionalFormatting>
  <conditionalFormatting sqref="H1205">
    <cfRule type="duplicateValues" dxfId="166" priority="225"/>
    <cfRule type="duplicateValues" dxfId="165" priority="226"/>
  </conditionalFormatting>
  <conditionalFormatting sqref="H1188:H1189">
    <cfRule type="duplicateValues" dxfId="164" priority="251"/>
  </conditionalFormatting>
  <conditionalFormatting sqref="H1188:H1189">
    <cfRule type="duplicateValues" dxfId="163" priority="252"/>
    <cfRule type="duplicateValues" dxfId="162" priority="253"/>
  </conditionalFormatting>
  <conditionalFormatting sqref="H1189">
    <cfRule type="duplicateValues" dxfId="161" priority="254"/>
  </conditionalFormatting>
  <conditionalFormatting sqref="H1189">
    <cfRule type="duplicateValues" dxfId="160" priority="255"/>
    <cfRule type="duplicateValues" dxfId="159" priority="256"/>
  </conditionalFormatting>
  <conditionalFormatting sqref="H1193">
    <cfRule type="duplicateValues" dxfId="158" priority="206"/>
  </conditionalFormatting>
  <conditionalFormatting sqref="H1193">
    <cfRule type="duplicateValues" dxfId="157" priority="207"/>
  </conditionalFormatting>
  <conditionalFormatting sqref="H1193">
    <cfRule type="duplicateValues" dxfId="156" priority="208"/>
    <cfRule type="duplicateValues" dxfId="155" priority="209"/>
  </conditionalFormatting>
  <conditionalFormatting sqref="H249">
    <cfRule type="duplicateValues" dxfId="154" priority="198"/>
  </conditionalFormatting>
  <conditionalFormatting sqref="H249">
    <cfRule type="duplicateValues" dxfId="153" priority="199"/>
  </conditionalFormatting>
  <conditionalFormatting sqref="H249">
    <cfRule type="duplicateValues" dxfId="152" priority="200"/>
    <cfRule type="duplicateValues" dxfId="151" priority="201"/>
  </conditionalFormatting>
  <conditionalFormatting sqref="H371:H372">
    <cfRule type="duplicateValues" dxfId="150" priority="168"/>
  </conditionalFormatting>
  <conditionalFormatting sqref="H371:H372">
    <cfRule type="duplicateValues" dxfId="149" priority="169"/>
  </conditionalFormatting>
  <conditionalFormatting sqref="H371:H372">
    <cfRule type="duplicateValues" dxfId="148" priority="170"/>
    <cfRule type="duplicateValues" dxfId="147" priority="171"/>
  </conditionalFormatting>
  <conditionalFormatting sqref="H334:H335">
    <cfRule type="duplicateValues" dxfId="146" priority="164"/>
  </conditionalFormatting>
  <conditionalFormatting sqref="H334:H335">
    <cfRule type="duplicateValues" dxfId="145" priority="165"/>
  </conditionalFormatting>
  <conditionalFormatting sqref="H334:H335">
    <cfRule type="duplicateValues" dxfId="144" priority="166"/>
    <cfRule type="duplicateValues" dxfId="143" priority="167"/>
  </conditionalFormatting>
  <conditionalFormatting sqref="H216">
    <cfRule type="duplicateValues" dxfId="142" priority="150"/>
  </conditionalFormatting>
  <conditionalFormatting sqref="H216">
    <cfRule type="duplicateValues" dxfId="141" priority="151"/>
  </conditionalFormatting>
  <conditionalFormatting sqref="H216">
    <cfRule type="duplicateValues" dxfId="140" priority="152"/>
    <cfRule type="duplicateValues" dxfId="139" priority="153"/>
  </conditionalFormatting>
  <conditionalFormatting sqref="H756">
    <cfRule type="duplicateValues" dxfId="138" priority="146"/>
  </conditionalFormatting>
  <conditionalFormatting sqref="H756">
    <cfRule type="duplicateValues" dxfId="137" priority="147"/>
  </conditionalFormatting>
  <conditionalFormatting sqref="H756">
    <cfRule type="duplicateValues" dxfId="136" priority="148"/>
    <cfRule type="duplicateValues" dxfId="135" priority="149"/>
  </conditionalFormatting>
  <conditionalFormatting sqref="H47">
    <cfRule type="duplicateValues" dxfId="134" priority="142"/>
  </conditionalFormatting>
  <conditionalFormatting sqref="H47">
    <cfRule type="duplicateValues" dxfId="133" priority="143"/>
  </conditionalFormatting>
  <conditionalFormatting sqref="H47">
    <cfRule type="duplicateValues" dxfId="132" priority="144"/>
    <cfRule type="duplicateValues" dxfId="131" priority="145"/>
  </conditionalFormatting>
  <conditionalFormatting sqref="H50">
    <cfRule type="duplicateValues" dxfId="130" priority="134"/>
  </conditionalFormatting>
  <conditionalFormatting sqref="H50">
    <cfRule type="duplicateValues" dxfId="129" priority="135"/>
  </conditionalFormatting>
  <conditionalFormatting sqref="H50">
    <cfRule type="duplicateValues" dxfId="128" priority="136"/>
    <cfRule type="duplicateValues" dxfId="127" priority="137"/>
  </conditionalFormatting>
  <conditionalFormatting sqref="H49">
    <cfRule type="duplicateValues" dxfId="126" priority="862"/>
  </conditionalFormatting>
  <conditionalFormatting sqref="H94:H96">
    <cfRule type="duplicateValues" dxfId="125" priority="1202"/>
  </conditionalFormatting>
  <conditionalFormatting sqref="H172">
    <cfRule type="duplicateValues" dxfId="124" priority="130"/>
  </conditionalFormatting>
  <conditionalFormatting sqref="H172">
    <cfRule type="duplicateValues" dxfId="123" priority="131"/>
    <cfRule type="duplicateValues" dxfId="122" priority="132"/>
  </conditionalFormatting>
  <conditionalFormatting sqref="H172">
    <cfRule type="duplicateValues" dxfId="121" priority="133"/>
  </conditionalFormatting>
  <conditionalFormatting sqref="H1208:H1048576 H962:H963 H1003:H1006 H257:H271 H520:H539 H290 H710 H110 H16 H4 H67 H63 H51 H45 H42 H253 H665 H559:H569 H472:H474 H515:H516 H542:H556 H713:H721 H426:H440 H273:H277 H874:H878 H635:H642 H723:H725 H179 H626 H698:H708 H513 H83:H85 H98:H106 H170:H171 H417 H477:H482 H654:H658 H660:H663 H616:H622 H624 H896:H937 H953:H960 H582:H597 H579:H580 H571:H573 H184:H212 H727:H733 H88:H93 H299:H333 H501:H511 H485:H499 H251 H446:H453 H336:H343 H345:H370 H173:H177 H217:H248 H989:H993 H757:H790 H738:H755 H822:H864 H794:H818 H373:H411 H135:H168 H113:H118 H120:H127">
    <cfRule type="duplicateValues" dxfId="120" priority="1385"/>
  </conditionalFormatting>
  <conditionalFormatting sqref="H1208:H1048576 H945:H946 H1003:H1006 H1015 H257:H271 H612 H874:H878 H635:H642 H723:H725 H626 H644 H665 H676 H687 H63:H65 H698:H721 H40:H46 H83:H85 H417 H654:H663 H616:H622 H624 H939:H943 H896:H937 H4:H6 H170:H171 H579:H597 H571:H573 H179:H212 H67:H81 H33:H36 H542:H569 H518:H539 H88:H111 H476:H482 H8:H29 H485:H499 H251:H253 H426:H453 H336:H343 H501:H516 H345:H370 H49 H51:H53 H173:H177 H217:H248 H273:H333 H953:H993 H457:H474 H727:H733 H757:H790 H735:H755 H822:H864 H794:H818 H373:H411 H135:H168 H113:H118 H120:H127">
    <cfRule type="duplicateValues" dxfId="119" priority="1451"/>
  </conditionalFormatting>
  <conditionalFormatting sqref="H1208:H1048576 H945:H946 H1003:H1006 H1015 H257:H271 H612 H426:H442 H874:H878 H635:H642 H723:H725 H626 H644 H665 H676 H687 H63:H65 H698:H721 H42:H46 H40 H83:H85 H98:H111 H170:H171 H417 H477:H482 H654:H663 H616:H622 H624 H939:H943 H896:H937 H4:H6 H582:H597 H579:H580 H571:H573 H179:H212 H67:H81 H33:H36 H542:H569 H518:H539 H88:H96 H8:H29 H485:H499 H251:H253 H445:H453 H336:H343 H501:H516 H345:H370 H49 H51:H53 H173:H177 H217:H248 H273:H333 H953:H993 H457:H474 H727:H733 H757:H790 H735:H755 H822:H864 H794:H818 H373:H411 H135:H168 H113:H118 H120:H127">
    <cfRule type="duplicateValues" dxfId="118" priority="1570"/>
    <cfRule type="duplicateValues" dxfId="117" priority="1571"/>
  </conditionalFormatting>
  <conditionalFormatting sqref="H734">
    <cfRule type="duplicateValues" dxfId="116" priority="118"/>
  </conditionalFormatting>
  <conditionalFormatting sqref="H734">
    <cfRule type="duplicateValues" dxfId="115" priority="119"/>
  </conditionalFormatting>
  <conditionalFormatting sqref="H734">
    <cfRule type="duplicateValues" dxfId="114" priority="120"/>
    <cfRule type="duplicateValues" dxfId="113" priority="121"/>
  </conditionalFormatting>
  <conditionalFormatting sqref="H214:H215">
    <cfRule type="duplicateValues" dxfId="112" priority="111"/>
  </conditionalFormatting>
  <conditionalFormatting sqref="H214:H215">
    <cfRule type="duplicateValues" dxfId="111" priority="112"/>
  </conditionalFormatting>
  <conditionalFormatting sqref="H214:H215">
    <cfRule type="duplicateValues" dxfId="110" priority="113"/>
    <cfRule type="duplicateValues" dxfId="109" priority="114"/>
  </conditionalFormatting>
  <conditionalFormatting sqref="H1158">
    <cfRule type="duplicateValues" dxfId="108" priority="108"/>
  </conditionalFormatting>
  <conditionalFormatting sqref="H1158">
    <cfRule type="duplicateValues" dxfId="107" priority="109"/>
    <cfRule type="duplicateValues" dxfId="106" priority="110"/>
  </conditionalFormatting>
  <conditionalFormatting sqref="H250">
    <cfRule type="duplicateValues" dxfId="105" priority="96"/>
  </conditionalFormatting>
  <conditionalFormatting sqref="H250">
    <cfRule type="duplicateValues" dxfId="104" priority="97"/>
  </conditionalFormatting>
  <conditionalFormatting sqref="H250">
    <cfRule type="duplicateValues" dxfId="103" priority="98"/>
    <cfRule type="duplicateValues" dxfId="102" priority="99"/>
  </conditionalFormatting>
  <conditionalFormatting sqref="H865:H873 H819:H821">
    <cfRule type="duplicateValues" dxfId="101" priority="1572"/>
  </conditionalFormatting>
  <conditionalFormatting sqref="H865:H873 H819:H821">
    <cfRule type="duplicateValues" dxfId="100" priority="1576"/>
    <cfRule type="duplicateValues" dxfId="99" priority="1577"/>
  </conditionalFormatting>
  <conditionalFormatting sqref="H791:H793">
    <cfRule type="duplicateValues" dxfId="98" priority="92"/>
  </conditionalFormatting>
  <conditionalFormatting sqref="H791:H793">
    <cfRule type="duplicateValues" dxfId="97" priority="93"/>
  </conditionalFormatting>
  <conditionalFormatting sqref="H791:H793">
    <cfRule type="duplicateValues" dxfId="96" priority="94"/>
    <cfRule type="duplicateValues" dxfId="95" priority="95"/>
  </conditionalFormatting>
  <conditionalFormatting sqref="H1017">
    <cfRule type="duplicateValues" dxfId="94" priority="88"/>
  </conditionalFormatting>
  <conditionalFormatting sqref="H1017">
    <cfRule type="duplicateValues" dxfId="93" priority="89"/>
  </conditionalFormatting>
  <conditionalFormatting sqref="H1017">
    <cfRule type="duplicateValues" dxfId="92" priority="90"/>
    <cfRule type="duplicateValues" dxfId="91" priority="91"/>
  </conditionalFormatting>
  <conditionalFormatting sqref="H1019:H1021 H1023:H1029">
    <cfRule type="duplicateValues" dxfId="90" priority="84"/>
  </conditionalFormatting>
  <conditionalFormatting sqref="H1023:H1029">
    <cfRule type="duplicateValues" dxfId="89" priority="85"/>
  </conditionalFormatting>
  <conditionalFormatting sqref="H1019:H1021 H1023:H1029">
    <cfRule type="duplicateValues" dxfId="88" priority="86"/>
    <cfRule type="duplicateValues" dxfId="87" priority="87"/>
  </conditionalFormatting>
  <conditionalFormatting sqref="H1022">
    <cfRule type="duplicateValues" dxfId="86" priority="78"/>
  </conditionalFormatting>
  <conditionalFormatting sqref="H1022">
    <cfRule type="duplicateValues" dxfId="85" priority="79"/>
    <cfRule type="duplicateValues" dxfId="84" priority="80"/>
  </conditionalFormatting>
  <conditionalFormatting sqref="H944">
    <cfRule type="duplicateValues" dxfId="83" priority="74"/>
  </conditionalFormatting>
  <conditionalFormatting sqref="H944">
    <cfRule type="duplicateValues" dxfId="82" priority="75"/>
  </conditionalFormatting>
  <conditionalFormatting sqref="H944">
    <cfRule type="duplicateValues" dxfId="81" priority="76"/>
    <cfRule type="duplicateValues" dxfId="80" priority="77"/>
  </conditionalFormatting>
  <conditionalFormatting sqref="H1163">
    <cfRule type="duplicateValues" dxfId="79" priority="62"/>
  </conditionalFormatting>
  <conditionalFormatting sqref="H1163">
    <cfRule type="duplicateValues" dxfId="78" priority="63"/>
  </conditionalFormatting>
  <conditionalFormatting sqref="H1163">
    <cfRule type="duplicateValues" dxfId="77" priority="64"/>
    <cfRule type="duplicateValues" dxfId="76" priority="65"/>
  </conditionalFormatting>
  <conditionalFormatting sqref="H1162">
    <cfRule type="duplicateValues" dxfId="75" priority="2212"/>
  </conditionalFormatting>
  <conditionalFormatting sqref="H1162">
    <cfRule type="duplicateValues" dxfId="74" priority="2214"/>
    <cfRule type="duplicateValues" dxfId="73" priority="2215"/>
  </conditionalFormatting>
  <conditionalFormatting sqref="G2">
    <cfRule type="duplicateValues" dxfId="72" priority="58"/>
  </conditionalFormatting>
  <conditionalFormatting sqref="G2">
    <cfRule type="duplicateValues" dxfId="71" priority="59"/>
  </conditionalFormatting>
  <conditionalFormatting sqref="G2">
    <cfRule type="duplicateValues" dxfId="70" priority="60"/>
    <cfRule type="duplicateValues" dxfId="69" priority="61"/>
  </conditionalFormatting>
  <conditionalFormatting sqref="I604">
    <cfRule type="duplicateValues" dxfId="68" priority="2216"/>
  </conditionalFormatting>
  <conditionalFormatting sqref="I604">
    <cfRule type="duplicateValues" dxfId="67" priority="2217"/>
    <cfRule type="duplicateValues" dxfId="66" priority="2218"/>
  </conditionalFormatting>
  <conditionalFormatting sqref="I613:I614">
    <cfRule type="duplicateValues" dxfId="65" priority="2219"/>
  </conditionalFormatting>
  <conditionalFormatting sqref="I613:I614">
    <cfRule type="duplicateValues" dxfId="64" priority="2220"/>
    <cfRule type="duplicateValues" dxfId="63" priority="2221"/>
  </conditionalFormatting>
  <conditionalFormatting sqref="H128:H132 H134">
    <cfRule type="duplicateValues" dxfId="62" priority="38"/>
  </conditionalFormatting>
  <conditionalFormatting sqref="H128:H132 H134">
    <cfRule type="duplicateValues" dxfId="61" priority="40"/>
    <cfRule type="duplicateValues" dxfId="60" priority="41"/>
  </conditionalFormatting>
  <conditionalFormatting sqref="H133">
    <cfRule type="duplicateValues" dxfId="59" priority="31"/>
  </conditionalFormatting>
  <conditionalFormatting sqref="H133">
    <cfRule type="duplicateValues" dxfId="58" priority="32"/>
    <cfRule type="duplicateValues" dxfId="57" priority="33"/>
  </conditionalFormatting>
  <conditionalFormatting sqref="H119">
    <cfRule type="duplicateValues" dxfId="56" priority="27"/>
  </conditionalFormatting>
  <conditionalFormatting sqref="H119">
    <cfRule type="duplicateValues" dxfId="55" priority="28"/>
  </conditionalFormatting>
  <conditionalFormatting sqref="H119">
    <cfRule type="duplicateValues" dxfId="54" priority="29"/>
    <cfRule type="duplicateValues" dxfId="53" priority="30"/>
  </conditionalFormatting>
  <conditionalFormatting sqref="H1167">
    <cfRule type="duplicateValues" dxfId="52" priority="23"/>
  </conditionalFormatting>
  <conditionalFormatting sqref="H1167">
    <cfRule type="duplicateValues" dxfId="51" priority="24"/>
  </conditionalFormatting>
  <conditionalFormatting sqref="H1167">
    <cfRule type="duplicateValues" dxfId="50" priority="25"/>
    <cfRule type="duplicateValues" dxfId="49" priority="26"/>
  </conditionalFormatting>
  <conditionalFormatting sqref="H1165:H1166">
    <cfRule type="duplicateValues" dxfId="48" priority="2222"/>
  </conditionalFormatting>
  <conditionalFormatting sqref="H1165:H1166">
    <cfRule type="duplicateValues" dxfId="47" priority="2224"/>
    <cfRule type="duplicateValues" dxfId="46" priority="2225"/>
  </conditionalFormatting>
  <conditionalFormatting sqref="H1168:H1170">
    <cfRule type="duplicateValues" dxfId="45" priority="12"/>
  </conditionalFormatting>
  <conditionalFormatting sqref="H1168:H1170">
    <cfRule type="duplicateValues" dxfId="44" priority="13"/>
    <cfRule type="duplicateValues" dxfId="43" priority="14"/>
  </conditionalFormatting>
  <conditionalFormatting sqref="H1054">
    <cfRule type="duplicateValues" dxfId="42" priority="9"/>
  </conditionalFormatting>
  <conditionalFormatting sqref="H1054">
    <cfRule type="duplicateValues" dxfId="41" priority="10"/>
    <cfRule type="duplicateValues" dxfId="40" priority="11"/>
  </conditionalFormatting>
  <conditionalFormatting sqref="H1053">
    <cfRule type="duplicateValues" dxfId="39" priority="1"/>
  </conditionalFormatting>
  <conditionalFormatting sqref="H1053">
    <cfRule type="duplicateValues" dxfId="38" priority="2"/>
  </conditionalFormatting>
  <conditionalFormatting sqref="H1053">
    <cfRule type="duplicateValues" dxfId="37" priority="3"/>
    <cfRule type="duplicateValues" dxfId="36" priority="4"/>
  </conditionalFormatting>
  <pageMargins left="0.31496062992125984" right="0.31496062992125984" top="0.15748031496062992" bottom="0.15748031496062992" header="0.31496062992125984" footer="0.31496062992125984"/>
  <pageSetup scale="54" fitToHeight="21" orientation="portrait" r:id="rId1"/>
  <rowBreaks count="12" manualBreakCount="12">
    <brk id="55" max="8" man="1"/>
    <brk id="111" max="8" man="1"/>
    <brk id="174" max="8" man="1"/>
    <brk id="233" max="8" man="1"/>
    <brk id="289" max="8" man="1"/>
    <brk id="356" max="8" man="1"/>
    <brk id="416" max="8" man="1"/>
    <brk id="476" max="8" man="1"/>
    <brk id="663" max="8" man="1"/>
    <brk id="726" max="8" man="1"/>
    <brk id="926" max="8" man="1"/>
    <brk id="1113" max="8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B1:BF92"/>
  <sheetViews>
    <sheetView view="pageBreakPreview" zoomScale="75" zoomScaleNormal="50" zoomScaleSheetLayoutView="75" workbookViewId="0">
      <selection activeCell="B2" sqref="B2"/>
    </sheetView>
  </sheetViews>
  <sheetFormatPr defaultRowHeight="17.25"/>
  <cols>
    <col min="1" max="1" width="9.140625" style="114"/>
    <col min="2" max="2" width="14.140625" style="98" customWidth="1"/>
    <col min="3" max="3" width="106.85546875" style="98" customWidth="1"/>
    <col min="4" max="4" width="11.140625" style="98" customWidth="1"/>
    <col min="5" max="6" width="13.140625" style="98" customWidth="1"/>
    <col min="7" max="7" width="16.5703125" style="142" customWidth="1"/>
    <col min="8" max="8" width="21.140625" style="98" customWidth="1"/>
    <col min="9" max="9" width="27" style="99" hidden="1" customWidth="1"/>
    <col min="10" max="10" width="25.28515625" style="100" hidden="1" customWidth="1"/>
    <col min="11" max="11" width="17.42578125" style="99" hidden="1" customWidth="1"/>
    <col min="12" max="12" width="31.7109375" style="100" hidden="1" customWidth="1"/>
    <col min="13" max="13" width="17.5703125" style="99" hidden="1" customWidth="1"/>
    <col min="14" max="14" width="26.28515625" style="100" hidden="1" customWidth="1"/>
    <col min="15" max="15" width="21" style="99" hidden="1" customWidth="1"/>
    <col min="16" max="16" width="28" style="100" hidden="1" customWidth="1"/>
    <col min="17" max="17" width="32.85546875" style="100" customWidth="1"/>
    <col min="18" max="18" width="30" style="101" customWidth="1"/>
    <col min="19" max="33" width="9.140625" style="124"/>
    <col min="34" max="16384" width="9.140625" style="114"/>
  </cols>
  <sheetData>
    <row r="1" spans="2:33" s="98" customFormat="1" ht="171.75" customHeight="1">
      <c r="B1" s="183" t="s">
        <v>1112</v>
      </c>
      <c r="C1" s="184"/>
      <c r="D1" s="184"/>
      <c r="E1" s="184"/>
      <c r="F1" s="184"/>
      <c r="G1" s="184"/>
      <c r="H1" s="185"/>
      <c r="I1" s="99"/>
      <c r="J1" s="100"/>
      <c r="K1" s="99"/>
      <c r="L1" s="100"/>
      <c r="M1" s="99"/>
      <c r="N1" s="100"/>
      <c r="O1" s="99"/>
      <c r="P1" s="100"/>
      <c r="Q1" s="100"/>
      <c r="R1" s="101"/>
      <c r="S1" s="102"/>
      <c r="T1" s="102"/>
      <c r="U1" s="102"/>
      <c r="V1" s="102"/>
      <c r="W1" s="102"/>
      <c r="X1" s="102"/>
      <c r="Y1" s="102"/>
      <c r="Z1" s="102"/>
      <c r="AA1" s="102"/>
      <c r="AB1" s="102"/>
      <c r="AC1" s="102"/>
      <c r="AD1" s="102"/>
      <c r="AE1" s="102"/>
      <c r="AF1" s="102"/>
      <c r="AG1" s="102"/>
    </row>
    <row r="2" spans="2:33" s="143" customFormat="1" ht="63.75" customHeight="1">
      <c r="B2" s="144" t="s">
        <v>897</v>
      </c>
      <c r="C2" s="144" t="s">
        <v>898</v>
      </c>
      <c r="D2" s="144" t="s">
        <v>899</v>
      </c>
      <c r="E2" s="144" t="s">
        <v>900</v>
      </c>
      <c r="F2" s="144" t="s">
        <v>901</v>
      </c>
      <c r="G2" s="144" t="s">
        <v>902</v>
      </c>
      <c r="H2" s="144" t="s">
        <v>903</v>
      </c>
      <c r="I2" s="145" t="s">
        <v>1021</v>
      </c>
      <c r="J2" s="146"/>
      <c r="K2" s="145"/>
      <c r="L2" s="146"/>
      <c r="M2" s="145"/>
      <c r="N2" s="146"/>
      <c r="O2" s="145"/>
      <c r="P2" s="147"/>
      <c r="Q2" s="148"/>
      <c r="R2" s="149"/>
      <c r="S2" s="150"/>
      <c r="T2" s="150"/>
      <c r="U2" s="150"/>
      <c r="V2" s="150"/>
      <c r="W2" s="150"/>
      <c r="X2" s="150"/>
      <c r="Y2" s="150"/>
      <c r="Z2" s="150"/>
      <c r="AA2" s="150"/>
      <c r="AB2" s="150"/>
      <c r="AC2" s="150"/>
      <c r="AD2" s="150"/>
      <c r="AE2" s="150"/>
      <c r="AF2" s="150"/>
      <c r="AG2" s="150"/>
    </row>
    <row r="3" spans="2:33" s="103" customFormat="1" ht="80.25" customHeight="1">
      <c r="B3" s="110" t="s">
        <v>904</v>
      </c>
      <c r="C3" s="110"/>
      <c r="D3" s="110"/>
      <c r="E3" s="110"/>
      <c r="F3" s="110"/>
      <c r="G3" s="111"/>
      <c r="H3" s="110"/>
      <c r="I3" s="112" t="s">
        <v>905</v>
      </c>
      <c r="J3" s="113" t="s">
        <v>906</v>
      </c>
      <c r="K3" s="113" t="s">
        <v>907</v>
      </c>
      <c r="L3" s="113" t="s">
        <v>908</v>
      </c>
      <c r="M3" s="113" t="s">
        <v>909</v>
      </c>
      <c r="N3" s="113" t="s">
        <v>910</v>
      </c>
      <c r="O3" s="113" t="s">
        <v>911</v>
      </c>
      <c r="P3" s="113" t="s">
        <v>912</v>
      </c>
      <c r="Q3" s="113" t="s">
        <v>913</v>
      </c>
      <c r="R3" s="113" t="s">
        <v>914</v>
      </c>
      <c r="S3" s="109"/>
      <c r="T3" s="109"/>
      <c r="U3" s="109"/>
      <c r="V3" s="109"/>
      <c r="W3" s="109"/>
      <c r="X3" s="109"/>
      <c r="Y3" s="109"/>
      <c r="Z3" s="109"/>
      <c r="AA3" s="109"/>
      <c r="AB3" s="109"/>
      <c r="AC3" s="109"/>
      <c r="AD3" s="109"/>
      <c r="AE3" s="109"/>
      <c r="AF3" s="109"/>
      <c r="AG3" s="109"/>
    </row>
    <row r="4" spans="2:33" ht="24.95" customHeight="1">
      <c r="B4" s="115">
        <v>281333</v>
      </c>
      <c r="C4" s="116" t="s">
        <v>915</v>
      </c>
      <c r="D4" s="117">
        <v>2</v>
      </c>
      <c r="E4" s="117">
        <v>20</v>
      </c>
      <c r="F4" s="117">
        <v>100</v>
      </c>
      <c r="G4" s="118">
        <v>5.25</v>
      </c>
      <c r="H4" s="117">
        <v>887930952827</v>
      </c>
      <c r="I4" s="119">
        <v>90</v>
      </c>
      <c r="J4" s="120">
        <f t="shared" ref="J4:J16" si="0">+I4*G4</f>
        <v>472.5</v>
      </c>
      <c r="K4" s="121">
        <v>45</v>
      </c>
      <c r="L4" s="120">
        <f t="shared" ref="L4:L16" si="1">+K4*G4</f>
        <v>236.25</v>
      </c>
      <c r="M4" s="121">
        <v>32</v>
      </c>
      <c r="N4" s="120">
        <f t="shared" ref="N4:N16" si="2">+M4*G4</f>
        <v>168</v>
      </c>
      <c r="O4" s="121"/>
      <c r="P4" s="122"/>
      <c r="Q4" s="122"/>
      <c r="R4" s="123"/>
    </row>
    <row r="5" spans="2:33" ht="24.95" customHeight="1">
      <c r="B5" s="125">
        <v>281320</v>
      </c>
      <c r="C5" s="116" t="s">
        <v>916</v>
      </c>
      <c r="D5" s="117">
        <v>4</v>
      </c>
      <c r="E5" s="117">
        <v>20</v>
      </c>
      <c r="F5" s="117">
        <v>100</v>
      </c>
      <c r="G5" s="118">
        <v>9.5</v>
      </c>
      <c r="H5" s="117">
        <v>887930952865</v>
      </c>
      <c r="I5" s="119">
        <v>60</v>
      </c>
      <c r="J5" s="120">
        <f t="shared" si="0"/>
        <v>570</v>
      </c>
      <c r="K5" s="121">
        <v>100</v>
      </c>
      <c r="L5" s="120">
        <f t="shared" si="1"/>
        <v>950</v>
      </c>
      <c r="M5" s="121">
        <v>32</v>
      </c>
      <c r="N5" s="120">
        <f t="shared" si="2"/>
        <v>304</v>
      </c>
      <c r="O5" s="121"/>
      <c r="P5" s="122"/>
      <c r="Q5" s="122"/>
      <c r="R5" s="123"/>
    </row>
    <row r="6" spans="2:33" ht="24.95" customHeight="1">
      <c r="B6" s="125">
        <v>281334</v>
      </c>
      <c r="C6" s="116" t="s">
        <v>917</v>
      </c>
      <c r="D6" s="117">
        <v>2</v>
      </c>
      <c r="E6" s="117">
        <v>10</v>
      </c>
      <c r="F6" s="117">
        <v>50</v>
      </c>
      <c r="G6" s="118">
        <v>5.25</v>
      </c>
      <c r="H6" s="117">
        <v>887930952872</v>
      </c>
      <c r="I6" s="119"/>
      <c r="J6" s="120">
        <f t="shared" si="0"/>
        <v>0</v>
      </c>
      <c r="K6" s="121"/>
      <c r="L6" s="120">
        <f t="shared" si="1"/>
        <v>0</v>
      </c>
      <c r="M6" s="121">
        <v>40</v>
      </c>
      <c r="N6" s="120">
        <f t="shared" si="2"/>
        <v>210</v>
      </c>
      <c r="O6" s="121"/>
      <c r="P6" s="122"/>
      <c r="Q6" s="122"/>
      <c r="R6" s="123"/>
    </row>
    <row r="7" spans="2:33" ht="24.95" customHeight="1">
      <c r="B7" s="125">
        <v>281329</v>
      </c>
      <c r="C7" s="116" t="s">
        <v>918</v>
      </c>
      <c r="D7" s="117">
        <v>4</v>
      </c>
      <c r="E7" s="117">
        <v>10</v>
      </c>
      <c r="F7" s="117">
        <v>50</v>
      </c>
      <c r="G7" s="118">
        <v>9.5</v>
      </c>
      <c r="H7" s="117">
        <v>887930952810</v>
      </c>
      <c r="I7" s="119">
        <v>120</v>
      </c>
      <c r="J7" s="120">
        <f t="shared" si="0"/>
        <v>1140</v>
      </c>
      <c r="K7" s="121">
        <v>60</v>
      </c>
      <c r="L7" s="120">
        <f t="shared" si="1"/>
        <v>570</v>
      </c>
      <c r="M7" s="121">
        <v>40</v>
      </c>
      <c r="N7" s="120">
        <f t="shared" si="2"/>
        <v>380</v>
      </c>
      <c r="O7" s="121"/>
      <c r="P7" s="122"/>
      <c r="Q7" s="122"/>
      <c r="R7" s="123"/>
    </row>
    <row r="8" spans="2:33" ht="24.95" customHeight="1">
      <c r="B8" s="125">
        <v>281330</v>
      </c>
      <c r="C8" s="116" t="s">
        <v>919</v>
      </c>
      <c r="D8" s="117">
        <v>1</v>
      </c>
      <c r="E8" s="117">
        <v>10</v>
      </c>
      <c r="F8" s="117">
        <v>200</v>
      </c>
      <c r="G8" s="118">
        <v>12.3</v>
      </c>
      <c r="H8" s="117">
        <v>887930952858</v>
      </c>
      <c r="I8" s="119">
        <v>10</v>
      </c>
      <c r="J8" s="120">
        <f t="shared" si="0"/>
        <v>123</v>
      </c>
      <c r="K8" s="121">
        <v>10</v>
      </c>
      <c r="L8" s="120">
        <f t="shared" si="1"/>
        <v>123</v>
      </c>
      <c r="M8" s="121">
        <v>6</v>
      </c>
      <c r="N8" s="120">
        <f t="shared" si="2"/>
        <v>73.800000000000011</v>
      </c>
      <c r="O8" s="121"/>
      <c r="P8" s="122"/>
      <c r="Q8" s="122"/>
      <c r="R8" s="123"/>
    </row>
    <row r="9" spans="2:33" ht="24.95" customHeight="1">
      <c r="B9" s="125">
        <v>281331</v>
      </c>
      <c r="C9" s="116" t="s">
        <v>920</v>
      </c>
      <c r="D9" s="117">
        <v>2</v>
      </c>
      <c r="E9" s="117">
        <v>10</v>
      </c>
      <c r="F9" s="117">
        <v>100</v>
      </c>
      <c r="G9" s="118">
        <v>13.5</v>
      </c>
      <c r="H9" s="117">
        <v>887930952834</v>
      </c>
      <c r="I9" s="119">
        <v>8</v>
      </c>
      <c r="J9" s="120">
        <f t="shared" si="0"/>
        <v>108</v>
      </c>
      <c r="K9" s="121">
        <v>8</v>
      </c>
      <c r="L9" s="120">
        <f t="shared" si="1"/>
        <v>108</v>
      </c>
      <c r="M9" s="121">
        <v>5</v>
      </c>
      <c r="N9" s="120">
        <f t="shared" si="2"/>
        <v>67.5</v>
      </c>
      <c r="O9" s="121"/>
      <c r="P9" s="122"/>
      <c r="Q9" s="122"/>
      <c r="R9" s="123"/>
    </row>
    <row r="10" spans="2:33" ht="24.95" customHeight="1">
      <c r="B10" s="125">
        <v>281332</v>
      </c>
      <c r="C10" s="116" t="s">
        <v>921</v>
      </c>
      <c r="D10" s="117">
        <v>2</v>
      </c>
      <c r="E10" s="117">
        <v>10</v>
      </c>
      <c r="F10" s="117">
        <v>50</v>
      </c>
      <c r="G10" s="118">
        <v>15.6</v>
      </c>
      <c r="H10" s="117">
        <v>887930952841</v>
      </c>
      <c r="I10" s="119">
        <v>6</v>
      </c>
      <c r="J10" s="120">
        <f t="shared" si="0"/>
        <v>93.6</v>
      </c>
      <c r="K10" s="121">
        <v>6</v>
      </c>
      <c r="L10" s="120">
        <f t="shared" si="1"/>
        <v>93.6</v>
      </c>
      <c r="M10" s="121">
        <v>6</v>
      </c>
      <c r="N10" s="120">
        <f t="shared" si="2"/>
        <v>93.6</v>
      </c>
      <c r="O10" s="121"/>
      <c r="P10" s="122"/>
      <c r="Q10" s="122"/>
      <c r="R10" s="123"/>
    </row>
    <row r="11" spans="2:33" ht="24.95" customHeight="1">
      <c r="B11" s="125">
        <v>281335</v>
      </c>
      <c r="C11" s="116" t="s">
        <v>922</v>
      </c>
      <c r="D11" s="117">
        <v>8</v>
      </c>
      <c r="E11" s="117">
        <v>6</v>
      </c>
      <c r="F11" s="117">
        <v>24</v>
      </c>
      <c r="G11" s="118">
        <v>17.5</v>
      </c>
      <c r="H11" s="117">
        <v>887930411904</v>
      </c>
      <c r="I11" s="119">
        <v>12</v>
      </c>
      <c r="J11" s="120">
        <f t="shared" si="0"/>
        <v>210</v>
      </c>
      <c r="K11" s="121"/>
      <c r="L11" s="120">
        <f t="shared" si="1"/>
        <v>0</v>
      </c>
      <c r="M11" s="121"/>
      <c r="N11" s="120">
        <f t="shared" si="2"/>
        <v>0</v>
      </c>
      <c r="O11" s="121"/>
      <c r="P11" s="122"/>
      <c r="Q11" s="122"/>
      <c r="R11" s="123"/>
    </row>
    <row r="12" spans="2:33" ht="24.95" customHeight="1">
      <c r="B12" s="125">
        <v>281336</v>
      </c>
      <c r="C12" s="116" t="s">
        <v>923</v>
      </c>
      <c r="D12" s="117">
        <v>8</v>
      </c>
      <c r="E12" s="117">
        <v>6</v>
      </c>
      <c r="F12" s="117">
        <v>24</v>
      </c>
      <c r="G12" s="118">
        <v>17.5</v>
      </c>
      <c r="H12" s="117">
        <v>887930411911</v>
      </c>
      <c r="I12" s="119">
        <v>12</v>
      </c>
      <c r="J12" s="120">
        <f t="shared" si="0"/>
        <v>210</v>
      </c>
      <c r="K12" s="121"/>
      <c r="L12" s="120">
        <f t="shared" si="1"/>
        <v>0</v>
      </c>
      <c r="M12" s="121"/>
      <c r="N12" s="120">
        <f t="shared" si="2"/>
        <v>0</v>
      </c>
      <c r="O12" s="121"/>
      <c r="P12" s="122"/>
      <c r="Q12" s="122"/>
      <c r="R12" s="123"/>
    </row>
    <row r="13" spans="2:33" ht="24.95" customHeight="1">
      <c r="B13" s="125">
        <v>281337</v>
      </c>
      <c r="C13" s="116" t="s">
        <v>924</v>
      </c>
      <c r="D13" s="117">
        <v>12</v>
      </c>
      <c r="E13" s="117">
        <v>10</v>
      </c>
      <c r="F13" s="117">
        <v>60</v>
      </c>
      <c r="G13" s="118">
        <v>26.5</v>
      </c>
      <c r="H13" s="117">
        <v>887930952797</v>
      </c>
      <c r="I13" s="119"/>
      <c r="J13" s="120">
        <f t="shared" si="0"/>
        <v>0</v>
      </c>
      <c r="K13" s="121"/>
      <c r="L13" s="120">
        <f t="shared" si="1"/>
        <v>0</v>
      </c>
      <c r="M13" s="121"/>
      <c r="N13" s="120">
        <f t="shared" si="2"/>
        <v>0</v>
      </c>
      <c r="O13" s="121"/>
      <c r="P13" s="122"/>
      <c r="Q13" s="122"/>
      <c r="R13" s="123"/>
    </row>
    <row r="14" spans="2:33" ht="24.95" customHeight="1">
      <c r="B14" s="125">
        <v>281338</v>
      </c>
      <c r="C14" s="116" t="s">
        <v>925</v>
      </c>
      <c r="D14" s="117">
        <v>12</v>
      </c>
      <c r="E14" s="117">
        <v>10</v>
      </c>
      <c r="F14" s="117">
        <v>60</v>
      </c>
      <c r="G14" s="118">
        <v>26.5</v>
      </c>
      <c r="H14" s="117">
        <v>887930952803</v>
      </c>
      <c r="I14" s="119"/>
      <c r="J14" s="120">
        <f t="shared" si="0"/>
        <v>0</v>
      </c>
      <c r="K14" s="121"/>
      <c r="L14" s="120">
        <f t="shared" si="1"/>
        <v>0</v>
      </c>
      <c r="M14" s="121"/>
      <c r="N14" s="120">
        <f t="shared" si="2"/>
        <v>0</v>
      </c>
      <c r="O14" s="121"/>
      <c r="P14" s="122"/>
      <c r="Q14" s="122"/>
      <c r="R14" s="123"/>
    </row>
    <row r="15" spans="2:33" s="103" customFormat="1" ht="24.95" customHeight="1">
      <c r="B15" s="110" t="s">
        <v>926</v>
      </c>
      <c r="C15" s="110"/>
      <c r="D15" s="110"/>
      <c r="E15" s="110"/>
      <c r="F15" s="110"/>
      <c r="G15" s="110"/>
      <c r="H15" s="110"/>
      <c r="I15" s="112"/>
      <c r="J15" s="120">
        <f t="shared" si="0"/>
        <v>0</v>
      </c>
      <c r="K15" s="113"/>
      <c r="L15" s="120">
        <f t="shared" si="1"/>
        <v>0</v>
      </c>
      <c r="M15" s="113"/>
      <c r="N15" s="120">
        <f t="shared" si="2"/>
        <v>0</v>
      </c>
      <c r="O15" s="126"/>
      <c r="P15" s="113"/>
      <c r="Q15" s="113"/>
      <c r="R15" s="127"/>
      <c r="S15" s="109"/>
      <c r="T15" s="109"/>
      <c r="U15" s="109"/>
      <c r="V15" s="109"/>
      <c r="W15" s="109"/>
      <c r="X15" s="109"/>
      <c r="Y15" s="109"/>
      <c r="Z15" s="109"/>
      <c r="AA15" s="109"/>
      <c r="AB15" s="109"/>
      <c r="AC15" s="109"/>
      <c r="AD15" s="109"/>
      <c r="AE15" s="109"/>
      <c r="AF15" s="109"/>
      <c r="AG15" s="109"/>
    </row>
    <row r="16" spans="2:33" ht="24.95" customHeight="1">
      <c r="B16" s="125">
        <v>281339</v>
      </c>
      <c r="C16" s="116" t="s">
        <v>927</v>
      </c>
      <c r="D16" s="117">
        <v>4</v>
      </c>
      <c r="E16" s="117">
        <v>20</v>
      </c>
      <c r="F16" s="117">
        <v>100</v>
      </c>
      <c r="G16" s="118">
        <v>12.2</v>
      </c>
      <c r="H16" s="117">
        <v>887930959512</v>
      </c>
      <c r="I16" s="119">
        <v>140</v>
      </c>
      <c r="J16" s="120">
        <f t="shared" si="0"/>
        <v>1708</v>
      </c>
      <c r="K16" s="121">
        <v>90</v>
      </c>
      <c r="L16" s="120">
        <f t="shared" si="1"/>
        <v>1098</v>
      </c>
      <c r="M16" s="121">
        <v>32</v>
      </c>
      <c r="N16" s="120">
        <f t="shared" si="2"/>
        <v>390.4</v>
      </c>
      <c r="O16" s="121"/>
      <c r="P16" s="122"/>
      <c r="Q16" s="122"/>
      <c r="R16" s="123"/>
    </row>
    <row r="17" spans="2:33" ht="24.95" customHeight="1">
      <c r="B17" s="125">
        <v>281340</v>
      </c>
      <c r="C17" s="116" t="s">
        <v>928</v>
      </c>
      <c r="D17" s="117">
        <v>4</v>
      </c>
      <c r="E17" s="117">
        <v>10</v>
      </c>
      <c r="F17" s="117">
        <v>50</v>
      </c>
      <c r="G17" s="118">
        <v>12.2</v>
      </c>
      <c r="H17" s="117">
        <v>887930959529</v>
      </c>
      <c r="I17" s="119"/>
      <c r="J17" s="120"/>
      <c r="K17" s="121"/>
      <c r="L17" s="120"/>
      <c r="M17" s="121"/>
      <c r="N17" s="120"/>
      <c r="O17" s="121"/>
      <c r="P17" s="122"/>
      <c r="Q17" s="122"/>
      <c r="R17" s="123"/>
    </row>
    <row r="18" spans="2:33" s="103" customFormat="1" ht="24.95" customHeight="1">
      <c r="B18" s="110" t="s">
        <v>929</v>
      </c>
      <c r="C18" s="110"/>
      <c r="D18" s="110"/>
      <c r="E18" s="110"/>
      <c r="F18" s="110"/>
      <c r="G18" s="110"/>
      <c r="H18" s="110"/>
      <c r="I18" s="112"/>
      <c r="J18" s="113">
        <f>SUM(J4:J17)</f>
        <v>4635.1000000000004</v>
      </c>
      <c r="K18" s="113"/>
      <c r="L18" s="113">
        <f>SUM(L4:L17)</f>
        <v>3178.85</v>
      </c>
      <c r="M18" s="113"/>
      <c r="N18" s="113">
        <f>SUM(N4:N17)</f>
        <v>1687.2999999999997</v>
      </c>
      <c r="O18" s="126"/>
      <c r="P18" s="113"/>
      <c r="Q18" s="113"/>
      <c r="R18" s="127"/>
      <c r="S18" s="109"/>
      <c r="T18" s="109"/>
      <c r="U18" s="109"/>
      <c r="V18" s="109"/>
      <c r="W18" s="109"/>
      <c r="X18" s="109"/>
      <c r="Y18" s="109"/>
      <c r="Z18" s="109"/>
      <c r="AA18" s="109"/>
      <c r="AB18" s="109"/>
      <c r="AC18" s="109"/>
      <c r="AD18" s="109"/>
      <c r="AE18" s="109"/>
      <c r="AF18" s="109"/>
      <c r="AG18" s="109"/>
    </row>
    <row r="19" spans="2:33" ht="24.95" customHeight="1">
      <c r="B19" s="125">
        <v>281377</v>
      </c>
      <c r="C19" s="116" t="s">
        <v>930</v>
      </c>
      <c r="D19" s="117">
        <v>4</v>
      </c>
      <c r="E19" s="117">
        <v>20</v>
      </c>
      <c r="F19" s="117">
        <v>100</v>
      </c>
      <c r="G19" s="118">
        <v>7.9</v>
      </c>
      <c r="H19" s="117">
        <v>887930952025</v>
      </c>
      <c r="I19" s="128"/>
      <c r="J19" s="120"/>
      <c r="K19" s="129"/>
      <c r="L19" s="120"/>
      <c r="M19" s="129"/>
      <c r="N19" s="120"/>
      <c r="O19" s="121">
        <v>130</v>
      </c>
      <c r="P19" s="120">
        <f>+O19*G19</f>
        <v>1027</v>
      </c>
      <c r="Q19" s="122"/>
      <c r="R19" s="123"/>
    </row>
    <row r="20" spans="2:33" ht="24.95" customHeight="1">
      <c r="B20" s="125">
        <v>281378</v>
      </c>
      <c r="C20" s="116" t="s">
        <v>931</v>
      </c>
      <c r="D20" s="117">
        <v>4</v>
      </c>
      <c r="E20" s="117">
        <v>10</v>
      </c>
      <c r="F20" s="117">
        <v>50</v>
      </c>
      <c r="G20" s="118">
        <v>7.9</v>
      </c>
      <c r="H20" s="117">
        <v>887930951998</v>
      </c>
      <c r="I20" s="128"/>
      <c r="J20" s="120"/>
      <c r="K20" s="129"/>
      <c r="L20" s="120"/>
      <c r="M20" s="129"/>
      <c r="N20" s="120"/>
      <c r="O20" s="121">
        <v>98</v>
      </c>
      <c r="P20" s="120">
        <f>+O20*G20</f>
        <v>774.2</v>
      </c>
      <c r="Q20" s="122"/>
      <c r="R20" s="123"/>
    </row>
    <row r="21" spans="2:33" ht="24.95" customHeight="1">
      <c r="B21" s="125">
        <v>284826</v>
      </c>
      <c r="C21" s="116" t="s">
        <v>932</v>
      </c>
      <c r="D21" s="117">
        <v>4</v>
      </c>
      <c r="E21" s="117">
        <v>15</v>
      </c>
      <c r="F21" s="117">
        <v>150</v>
      </c>
      <c r="G21" s="118">
        <v>6.9</v>
      </c>
      <c r="H21" s="117">
        <v>887930411775</v>
      </c>
      <c r="I21" s="128"/>
      <c r="J21" s="120"/>
      <c r="K21" s="129"/>
      <c r="L21" s="120"/>
      <c r="M21" s="129"/>
      <c r="N21" s="120"/>
      <c r="O21" s="121"/>
      <c r="P21" s="130">
        <f>SUM(P4:P20)</f>
        <v>1801.2</v>
      </c>
      <c r="Q21" s="122"/>
      <c r="R21" s="123"/>
    </row>
    <row r="22" spans="2:33" ht="24.95" customHeight="1">
      <c r="B22" s="125">
        <v>284829</v>
      </c>
      <c r="C22" s="116" t="s">
        <v>933</v>
      </c>
      <c r="D22" s="117">
        <v>4</v>
      </c>
      <c r="E22" s="117">
        <v>15</v>
      </c>
      <c r="F22" s="117">
        <v>150</v>
      </c>
      <c r="G22" s="118">
        <v>6.9</v>
      </c>
      <c r="H22" s="117">
        <v>887930411782</v>
      </c>
      <c r="I22" s="128"/>
      <c r="J22" s="120"/>
      <c r="K22" s="129"/>
      <c r="L22" s="120"/>
      <c r="M22" s="129"/>
      <c r="N22" s="120"/>
      <c r="O22" s="121"/>
      <c r="P22" s="122"/>
      <c r="Q22" s="122"/>
      <c r="R22" s="123"/>
    </row>
    <row r="23" spans="2:33" ht="24.95" customHeight="1">
      <c r="B23" s="125">
        <v>290761</v>
      </c>
      <c r="C23" s="116" t="s">
        <v>934</v>
      </c>
      <c r="D23" s="117" t="s">
        <v>83</v>
      </c>
      <c r="E23" s="117" t="s">
        <v>83</v>
      </c>
      <c r="F23" s="117">
        <v>1</v>
      </c>
      <c r="G23" s="118">
        <v>79</v>
      </c>
      <c r="H23" s="117">
        <v>50887930414115</v>
      </c>
      <c r="I23" s="128"/>
      <c r="J23" s="120"/>
      <c r="K23" s="129"/>
      <c r="L23" s="120"/>
      <c r="M23" s="129"/>
      <c r="N23" s="120"/>
      <c r="O23" s="121"/>
      <c r="P23" s="122"/>
      <c r="Q23" s="122">
        <v>40</v>
      </c>
      <c r="R23" s="123">
        <f>+Q23*G19</f>
        <v>316</v>
      </c>
    </row>
    <row r="24" spans="2:33" ht="24.95" customHeight="1">
      <c r="B24" s="125">
        <v>290765</v>
      </c>
      <c r="C24" s="116" t="s">
        <v>935</v>
      </c>
      <c r="D24" s="117" t="s">
        <v>83</v>
      </c>
      <c r="E24" s="117" t="s">
        <v>83</v>
      </c>
      <c r="F24" s="117">
        <v>1</v>
      </c>
      <c r="G24" s="118">
        <v>79</v>
      </c>
      <c r="H24" s="117">
        <v>50887930414122</v>
      </c>
      <c r="I24" s="128"/>
      <c r="J24" s="120"/>
      <c r="K24" s="129"/>
      <c r="L24" s="120"/>
      <c r="M24" s="129"/>
      <c r="N24" s="120"/>
      <c r="O24" s="121"/>
      <c r="P24" s="122"/>
      <c r="Q24" s="122">
        <v>20</v>
      </c>
      <c r="R24" s="123">
        <f>+Q24*G20</f>
        <v>158</v>
      </c>
      <c r="T24" s="109"/>
    </row>
    <row r="25" spans="2:33" s="103" customFormat="1" ht="24.95" customHeight="1">
      <c r="B25" s="110" t="s">
        <v>936</v>
      </c>
      <c r="C25" s="110"/>
      <c r="D25" s="110"/>
      <c r="E25" s="110"/>
      <c r="F25" s="110"/>
      <c r="G25" s="110"/>
      <c r="H25" s="110"/>
      <c r="I25" s="112"/>
      <c r="J25" s="113"/>
      <c r="K25" s="113"/>
      <c r="L25" s="113"/>
      <c r="M25" s="113"/>
      <c r="N25" s="113"/>
      <c r="O25" s="126"/>
      <c r="P25" s="113"/>
      <c r="Q25" s="113"/>
      <c r="R25" s="127"/>
      <c r="S25" s="109"/>
      <c r="T25" s="124"/>
      <c r="U25" s="109"/>
      <c r="V25" s="109"/>
      <c r="W25" s="109"/>
      <c r="X25" s="109"/>
      <c r="Y25" s="109"/>
      <c r="Z25" s="109"/>
      <c r="AA25" s="109"/>
      <c r="AB25" s="109"/>
      <c r="AC25" s="109"/>
      <c r="AD25" s="109"/>
      <c r="AE25" s="109"/>
      <c r="AF25" s="109"/>
      <c r="AG25" s="109"/>
    </row>
    <row r="26" spans="2:33" ht="24.95" customHeight="1">
      <c r="B26" s="125">
        <v>284832</v>
      </c>
      <c r="C26" s="116" t="s">
        <v>937</v>
      </c>
      <c r="D26" s="117">
        <v>4</v>
      </c>
      <c r="E26" s="117">
        <v>15</v>
      </c>
      <c r="F26" s="117">
        <v>225</v>
      </c>
      <c r="G26" s="118">
        <v>3</v>
      </c>
      <c r="H26" s="117">
        <v>887930411706</v>
      </c>
      <c r="I26" s="128">
        <v>360</v>
      </c>
      <c r="J26" s="120"/>
      <c r="K26" s="129"/>
      <c r="L26" s="120"/>
      <c r="M26" s="129"/>
      <c r="N26" s="120"/>
      <c r="O26" s="129"/>
      <c r="P26" s="122"/>
      <c r="Q26" s="122"/>
      <c r="R26" s="123"/>
    </row>
    <row r="27" spans="2:33" ht="24.95" customHeight="1">
      <c r="B27" s="125">
        <v>293310</v>
      </c>
      <c r="C27" s="116" t="s">
        <v>938</v>
      </c>
      <c r="D27" s="117">
        <v>4</v>
      </c>
      <c r="E27" s="117">
        <v>15</v>
      </c>
      <c r="F27" s="117">
        <v>225</v>
      </c>
      <c r="G27" s="118">
        <v>3.3</v>
      </c>
      <c r="H27" s="117">
        <v>887930412376</v>
      </c>
      <c r="I27" s="128"/>
      <c r="J27" s="120"/>
      <c r="K27" s="129"/>
      <c r="L27" s="120"/>
      <c r="M27" s="129"/>
      <c r="N27" s="120"/>
      <c r="O27" s="129"/>
      <c r="P27" s="122"/>
      <c r="Q27" s="122"/>
      <c r="R27" s="123"/>
    </row>
    <row r="28" spans="2:33" ht="24.95" customHeight="1">
      <c r="B28" s="125">
        <v>284831</v>
      </c>
      <c r="C28" s="116" t="s">
        <v>939</v>
      </c>
      <c r="D28" s="117">
        <v>2</v>
      </c>
      <c r="E28" s="117">
        <v>12</v>
      </c>
      <c r="F28" s="117">
        <v>72</v>
      </c>
      <c r="G28" s="118">
        <v>4.6500000000000004</v>
      </c>
      <c r="H28" s="117">
        <v>887930410389</v>
      </c>
      <c r="I28" s="128">
        <v>144</v>
      </c>
      <c r="J28" s="120"/>
      <c r="K28" s="129"/>
      <c r="L28" s="120"/>
      <c r="M28" s="129"/>
      <c r="N28" s="120"/>
      <c r="O28" s="129"/>
      <c r="P28" s="122"/>
      <c r="Q28" s="122"/>
      <c r="R28" s="123"/>
    </row>
    <row r="29" spans="2:33" ht="24.95" customHeight="1">
      <c r="B29" s="125">
        <v>284830</v>
      </c>
      <c r="C29" s="116" t="s">
        <v>940</v>
      </c>
      <c r="D29" s="117">
        <v>2</v>
      </c>
      <c r="E29" s="117">
        <v>12</v>
      </c>
      <c r="F29" s="117">
        <v>72</v>
      </c>
      <c r="G29" s="118">
        <v>6.5</v>
      </c>
      <c r="H29" s="117">
        <v>887930410396</v>
      </c>
      <c r="I29" s="128">
        <v>144</v>
      </c>
      <c r="J29" s="120"/>
      <c r="K29" s="129"/>
      <c r="L29" s="120"/>
      <c r="M29" s="129"/>
      <c r="N29" s="120"/>
      <c r="O29" s="129"/>
      <c r="P29" s="122"/>
      <c r="Q29" s="122"/>
      <c r="R29" s="123"/>
    </row>
    <row r="30" spans="2:33" ht="24.95" customHeight="1">
      <c r="B30" s="125">
        <v>285554</v>
      </c>
      <c r="C30" s="116" t="s">
        <v>941</v>
      </c>
      <c r="D30" s="117">
        <v>12</v>
      </c>
      <c r="E30" s="117">
        <v>10</v>
      </c>
      <c r="F30" s="117">
        <v>100</v>
      </c>
      <c r="G30" s="118">
        <v>8.1999999999999993</v>
      </c>
      <c r="H30" s="117">
        <v>887930413144</v>
      </c>
      <c r="I30" s="128"/>
      <c r="J30" s="120"/>
      <c r="K30" s="129"/>
      <c r="L30" s="120"/>
      <c r="M30" s="129"/>
      <c r="N30" s="120"/>
      <c r="O30" s="129"/>
      <c r="P30" s="122"/>
      <c r="Q30" s="122"/>
      <c r="R30" s="123"/>
    </row>
    <row r="31" spans="2:33" ht="24.95" customHeight="1">
      <c r="B31" s="125">
        <v>285555</v>
      </c>
      <c r="C31" s="116" t="s">
        <v>942</v>
      </c>
      <c r="D31" s="117">
        <v>12</v>
      </c>
      <c r="E31" s="117">
        <v>10</v>
      </c>
      <c r="F31" s="117">
        <v>100</v>
      </c>
      <c r="G31" s="118">
        <v>8.1999999999999993</v>
      </c>
      <c r="H31" s="117">
        <v>887930413151</v>
      </c>
      <c r="I31" s="128"/>
      <c r="J31" s="120"/>
      <c r="K31" s="129"/>
      <c r="L31" s="120"/>
      <c r="M31" s="129"/>
      <c r="N31" s="120"/>
      <c r="O31" s="129"/>
      <c r="P31" s="122"/>
      <c r="Q31" s="122"/>
      <c r="R31" s="123"/>
    </row>
    <row r="32" spans="2:33" s="103" customFormat="1" ht="24.95" customHeight="1">
      <c r="B32" s="110" t="s">
        <v>936</v>
      </c>
      <c r="C32" s="110"/>
      <c r="D32" s="110"/>
      <c r="E32" s="110"/>
      <c r="F32" s="110"/>
      <c r="G32" s="110"/>
      <c r="H32" s="110"/>
      <c r="I32" s="112"/>
      <c r="J32" s="113"/>
      <c r="K32" s="113"/>
      <c r="L32" s="113"/>
      <c r="M32" s="113"/>
      <c r="N32" s="113"/>
      <c r="O32" s="126"/>
      <c r="P32" s="113"/>
      <c r="Q32" s="113"/>
      <c r="R32" s="113"/>
      <c r="S32" s="109"/>
      <c r="T32" s="109"/>
      <c r="U32" s="109"/>
      <c r="V32" s="109"/>
      <c r="W32" s="109"/>
      <c r="X32" s="109"/>
      <c r="Y32" s="109"/>
      <c r="Z32" s="109"/>
      <c r="AA32" s="109"/>
      <c r="AB32" s="109"/>
      <c r="AC32" s="109"/>
      <c r="AD32" s="109"/>
      <c r="AE32" s="109"/>
      <c r="AF32" s="109"/>
      <c r="AG32" s="109"/>
    </row>
    <row r="33" spans="2:33" ht="24.95" customHeight="1">
      <c r="B33" s="125">
        <v>281379</v>
      </c>
      <c r="C33" s="116" t="s">
        <v>943</v>
      </c>
      <c r="D33" s="117">
        <v>4</v>
      </c>
      <c r="E33" s="117">
        <v>20</v>
      </c>
      <c r="F33" s="117">
        <v>100</v>
      </c>
      <c r="G33" s="118">
        <v>4.2</v>
      </c>
      <c r="H33" s="117">
        <v>887930951042</v>
      </c>
      <c r="J33" s="131"/>
      <c r="L33" s="131"/>
      <c r="N33" s="131"/>
      <c r="P33" s="132"/>
      <c r="Q33" s="122">
        <v>60</v>
      </c>
      <c r="R33" s="123">
        <f>+Q33*G33</f>
        <v>252</v>
      </c>
    </row>
    <row r="34" spans="2:33" ht="24.95" customHeight="1">
      <c r="B34" s="125">
        <v>281380</v>
      </c>
      <c r="C34" s="116" t="s">
        <v>944</v>
      </c>
      <c r="D34" s="117">
        <v>4</v>
      </c>
      <c r="E34" s="117">
        <v>12</v>
      </c>
      <c r="F34" s="117">
        <v>60</v>
      </c>
      <c r="G34" s="118">
        <v>4.6500000000000004</v>
      </c>
      <c r="H34" s="117">
        <v>887930953329</v>
      </c>
      <c r="J34" s="131"/>
      <c r="L34" s="131"/>
      <c r="N34" s="131"/>
      <c r="P34" s="132"/>
      <c r="Q34" s="122">
        <v>48</v>
      </c>
      <c r="R34" s="123">
        <f>+Q34*G34</f>
        <v>223.20000000000002</v>
      </c>
    </row>
    <row r="35" spans="2:33" ht="24.95" customHeight="1">
      <c r="B35" s="125">
        <v>281381</v>
      </c>
      <c r="C35" s="116" t="s">
        <v>945</v>
      </c>
      <c r="D35" s="117">
        <v>1</v>
      </c>
      <c r="E35" s="117">
        <v>10</v>
      </c>
      <c r="F35" s="117">
        <v>50</v>
      </c>
      <c r="G35" s="118">
        <v>5.05</v>
      </c>
      <c r="H35" s="117">
        <v>887930953435</v>
      </c>
      <c r="J35" s="131"/>
      <c r="L35" s="131"/>
      <c r="N35" s="131"/>
      <c r="P35" s="132"/>
      <c r="Q35" s="122"/>
      <c r="R35" s="130">
        <f>SUM(R22:R34)</f>
        <v>949.2</v>
      </c>
    </row>
    <row r="36" spans="2:33" ht="24.95" customHeight="1">
      <c r="B36" s="125">
        <v>281382</v>
      </c>
      <c r="C36" s="116" t="s">
        <v>946</v>
      </c>
      <c r="D36" s="117">
        <v>2</v>
      </c>
      <c r="E36" s="117">
        <v>10</v>
      </c>
      <c r="F36" s="117">
        <v>100</v>
      </c>
      <c r="G36" s="118">
        <v>5.35</v>
      </c>
      <c r="H36" s="117">
        <v>887930951059</v>
      </c>
      <c r="J36" s="131"/>
      <c r="L36" s="131"/>
      <c r="N36" s="131"/>
      <c r="P36" s="132"/>
      <c r="Q36" s="132"/>
      <c r="R36" s="133"/>
    </row>
    <row r="37" spans="2:33" ht="24.95" customHeight="1">
      <c r="B37" s="125">
        <v>281383</v>
      </c>
      <c r="C37" s="116" t="s">
        <v>947</v>
      </c>
      <c r="D37" s="117">
        <v>2</v>
      </c>
      <c r="E37" s="117">
        <v>12</v>
      </c>
      <c r="F37" s="117">
        <v>60</v>
      </c>
      <c r="G37" s="118">
        <v>7.5</v>
      </c>
      <c r="H37" s="117">
        <v>887930946383</v>
      </c>
      <c r="J37" s="131"/>
      <c r="L37" s="131"/>
      <c r="N37" s="131"/>
      <c r="P37" s="132"/>
      <c r="Q37" s="132"/>
      <c r="R37" s="133"/>
    </row>
    <row r="38" spans="2:33" ht="24.95" customHeight="1">
      <c r="B38" s="125">
        <v>285556</v>
      </c>
      <c r="C38" s="116" t="s">
        <v>1018</v>
      </c>
      <c r="D38" s="117">
        <v>10</v>
      </c>
      <c r="E38" s="117" t="s">
        <v>83</v>
      </c>
      <c r="F38" s="117">
        <v>24</v>
      </c>
      <c r="G38" s="118">
        <v>8.5</v>
      </c>
      <c r="H38" s="117">
        <v>887930412802</v>
      </c>
      <c r="J38" s="131"/>
      <c r="L38" s="131"/>
      <c r="N38" s="131"/>
      <c r="P38" s="132"/>
      <c r="Q38" s="132"/>
      <c r="R38" s="133"/>
    </row>
    <row r="39" spans="2:33" ht="24.95" customHeight="1">
      <c r="B39" s="125">
        <v>285558</v>
      </c>
      <c r="C39" s="116" t="s">
        <v>948</v>
      </c>
      <c r="D39" s="117">
        <v>10</v>
      </c>
      <c r="E39" s="117" t="s">
        <v>83</v>
      </c>
      <c r="F39" s="117">
        <v>24</v>
      </c>
      <c r="G39" s="118">
        <v>8.5</v>
      </c>
      <c r="H39" s="117">
        <v>887930412819</v>
      </c>
      <c r="J39" s="131"/>
      <c r="L39" s="131"/>
      <c r="N39" s="131"/>
      <c r="P39" s="132"/>
      <c r="Q39" s="132"/>
      <c r="R39" s="133"/>
    </row>
    <row r="40" spans="2:33" ht="24.95" customHeight="1">
      <c r="B40" s="125">
        <v>290789</v>
      </c>
      <c r="C40" s="116" t="s">
        <v>949</v>
      </c>
      <c r="D40" s="117">
        <v>12</v>
      </c>
      <c r="E40" s="117" t="s">
        <v>83</v>
      </c>
      <c r="F40" s="117">
        <v>24</v>
      </c>
      <c r="G40" s="118">
        <v>9.9</v>
      </c>
      <c r="H40" s="117">
        <v>887930413076</v>
      </c>
      <c r="J40" s="131"/>
      <c r="L40" s="131"/>
      <c r="N40" s="131"/>
      <c r="P40" s="132"/>
      <c r="Q40" s="132"/>
      <c r="R40" s="133"/>
    </row>
    <row r="41" spans="2:33" ht="24.95" customHeight="1">
      <c r="B41" s="125">
        <v>290790</v>
      </c>
      <c r="C41" s="116" t="s">
        <v>950</v>
      </c>
      <c r="D41" s="117">
        <v>12</v>
      </c>
      <c r="E41" s="117" t="s">
        <v>83</v>
      </c>
      <c r="F41" s="117">
        <v>24</v>
      </c>
      <c r="G41" s="118">
        <v>9.9</v>
      </c>
      <c r="H41" s="117">
        <v>887930413083</v>
      </c>
      <c r="J41" s="131"/>
      <c r="L41" s="131"/>
      <c r="N41" s="131"/>
      <c r="P41" s="132"/>
      <c r="Q41" s="132"/>
      <c r="R41" s="133"/>
    </row>
    <row r="42" spans="2:33" s="103" customFormat="1" ht="24.95" customHeight="1">
      <c r="B42" s="110" t="s">
        <v>951</v>
      </c>
      <c r="C42" s="110"/>
      <c r="D42" s="110"/>
      <c r="E42" s="110"/>
      <c r="F42" s="110"/>
      <c r="G42" s="110"/>
      <c r="H42" s="110"/>
      <c r="I42" s="134"/>
      <c r="J42" s="134"/>
      <c r="K42" s="134"/>
      <c r="L42" s="134"/>
      <c r="M42" s="134"/>
      <c r="N42" s="134"/>
      <c r="O42" s="135"/>
      <c r="P42" s="134"/>
      <c r="Q42" s="134"/>
      <c r="R42" s="134"/>
      <c r="S42" s="109"/>
      <c r="T42" s="109"/>
      <c r="U42" s="109"/>
      <c r="V42" s="109"/>
      <c r="W42" s="109"/>
      <c r="X42" s="109"/>
      <c r="Y42" s="109"/>
      <c r="Z42" s="109"/>
      <c r="AA42" s="109"/>
      <c r="AB42" s="109"/>
      <c r="AC42" s="109"/>
      <c r="AD42" s="109"/>
      <c r="AE42" s="109"/>
      <c r="AF42" s="109"/>
      <c r="AG42" s="109"/>
    </row>
    <row r="43" spans="2:33" ht="24.95" customHeight="1">
      <c r="B43" s="125">
        <v>281387</v>
      </c>
      <c r="C43" s="116" t="s">
        <v>952</v>
      </c>
      <c r="D43" s="117">
        <v>5</v>
      </c>
      <c r="E43" s="117">
        <v>20</v>
      </c>
      <c r="F43" s="117">
        <v>200</v>
      </c>
      <c r="G43" s="118">
        <v>10.3</v>
      </c>
      <c r="H43" s="117">
        <v>887930411553</v>
      </c>
      <c r="I43" s="136"/>
      <c r="J43" s="131"/>
      <c r="L43" s="131"/>
      <c r="N43" s="131"/>
      <c r="P43" s="132"/>
      <c r="Q43" s="132"/>
      <c r="R43" s="133"/>
    </row>
    <row r="44" spans="2:33" ht="24.95" customHeight="1">
      <c r="B44" s="125">
        <v>281388</v>
      </c>
      <c r="C44" s="116" t="s">
        <v>953</v>
      </c>
      <c r="D44" s="117">
        <v>5</v>
      </c>
      <c r="E44" s="117">
        <v>20</v>
      </c>
      <c r="F44" s="117">
        <v>200</v>
      </c>
      <c r="G44" s="118">
        <v>10.3</v>
      </c>
      <c r="H44" s="117">
        <v>887930411560</v>
      </c>
      <c r="I44" s="136"/>
      <c r="J44" s="131"/>
      <c r="L44" s="131"/>
      <c r="N44" s="131"/>
      <c r="P44" s="132"/>
      <c r="Q44" s="132"/>
      <c r="R44" s="133"/>
    </row>
    <row r="45" spans="2:33" ht="24.95" customHeight="1">
      <c r="B45" s="125">
        <v>281389</v>
      </c>
      <c r="C45" s="116" t="s">
        <v>954</v>
      </c>
      <c r="D45" s="117">
        <v>5</v>
      </c>
      <c r="E45" s="117">
        <v>20</v>
      </c>
      <c r="F45" s="117">
        <v>200</v>
      </c>
      <c r="G45" s="118">
        <v>10.3</v>
      </c>
      <c r="H45" s="117">
        <v>887930411577</v>
      </c>
      <c r="I45" s="136"/>
      <c r="J45" s="131"/>
      <c r="L45" s="131"/>
      <c r="N45" s="131"/>
      <c r="P45" s="132"/>
      <c r="Q45" s="132"/>
      <c r="R45" s="133"/>
    </row>
    <row r="46" spans="2:33" ht="24.95" customHeight="1">
      <c r="B46" s="125">
        <v>288757</v>
      </c>
      <c r="C46" s="116" t="s">
        <v>955</v>
      </c>
      <c r="D46" s="117">
        <v>5</v>
      </c>
      <c r="E46" s="117">
        <v>12</v>
      </c>
      <c r="F46" s="117">
        <v>72</v>
      </c>
      <c r="G46" s="118">
        <v>13.5</v>
      </c>
      <c r="H46" s="117">
        <v>887930414387</v>
      </c>
      <c r="I46" s="136"/>
      <c r="J46" s="131"/>
      <c r="L46" s="131"/>
      <c r="N46" s="131"/>
      <c r="P46" s="132"/>
      <c r="Q46" s="132"/>
      <c r="R46" s="133"/>
    </row>
    <row r="47" spans="2:33" ht="24.95" customHeight="1">
      <c r="B47" s="125">
        <v>288758</v>
      </c>
      <c r="C47" s="116" t="s">
        <v>956</v>
      </c>
      <c r="D47" s="117">
        <v>5</v>
      </c>
      <c r="E47" s="117">
        <v>12</v>
      </c>
      <c r="F47" s="117">
        <v>72</v>
      </c>
      <c r="G47" s="118">
        <v>13.5</v>
      </c>
      <c r="H47" s="117">
        <v>887930414677</v>
      </c>
      <c r="I47" s="136"/>
      <c r="J47" s="131"/>
      <c r="L47" s="131"/>
      <c r="N47" s="131"/>
      <c r="P47" s="132"/>
      <c r="Q47" s="132"/>
      <c r="R47" s="133"/>
    </row>
    <row r="48" spans="2:33" ht="24.95" customHeight="1">
      <c r="B48" s="125">
        <v>288759</v>
      </c>
      <c r="C48" s="116" t="s">
        <v>957</v>
      </c>
      <c r="D48" s="117">
        <v>5</v>
      </c>
      <c r="E48" s="117">
        <v>12</v>
      </c>
      <c r="F48" s="117">
        <v>72</v>
      </c>
      <c r="G48" s="118">
        <v>21</v>
      </c>
      <c r="H48" s="117">
        <v>887930414394</v>
      </c>
      <c r="I48" s="136"/>
      <c r="J48" s="131"/>
      <c r="L48" s="131"/>
      <c r="N48" s="131"/>
      <c r="P48" s="132"/>
      <c r="Q48" s="132"/>
      <c r="R48" s="133"/>
    </row>
    <row r="49" spans="2:33" ht="24.95" customHeight="1">
      <c r="B49" s="125">
        <v>288760</v>
      </c>
      <c r="C49" s="116" t="s">
        <v>958</v>
      </c>
      <c r="D49" s="117">
        <v>5</v>
      </c>
      <c r="E49" s="117">
        <v>12</v>
      </c>
      <c r="F49" s="117">
        <v>72</v>
      </c>
      <c r="G49" s="118">
        <v>38.5</v>
      </c>
      <c r="H49" s="117">
        <v>887930414660</v>
      </c>
      <c r="I49" s="136"/>
      <c r="J49" s="131"/>
      <c r="L49" s="131"/>
      <c r="N49" s="131"/>
      <c r="P49" s="132"/>
      <c r="Q49" s="132"/>
      <c r="R49" s="133"/>
    </row>
    <row r="50" spans="2:33" ht="24.95" customHeight="1">
      <c r="B50" s="125">
        <v>288761</v>
      </c>
      <c r="C50" s="116" t="s">
        <v>959</v>
      </c>
      <c r="D50" s="117">
        <v>5</v>
      </c>
      <c r="E50" s="117">
        <v>12</v>
      </c>
      <c r="F50" s="117">
        <v>72</v>
      </c>
      <c r="G50" s="118">
        <v>38.5</v>
      </c>
      <c r="H50" s="117">
        <v>887930415506</v>
      </c>
      <c r="I50" s="136"/>
      <c r="J50" s="131"/>
      <c r="L50" s="131"/>
      <c r="N50" s="131"/>
      <c r="P50" s="132"/>
      <c r="Q50" s="132"/>
      <c r="R50" s="133"/>
    </row>
    <row r="51" spans="2:33" s="103" customFormat="1" ht="24.95" customHeight="1">
      <c r="B51" s="110" t="s">
        <v>960</v>
      </c>
      <c r="C51" s="110"/>
      <c r="D51" s="110"/>
      <c r="E51" s="110"/>
      <c r="F51" s="110"/>
      <c r="G51" s="110"/>
      <c r="H51" s="110"/>
      <c r="I51" s="137"/>
      <c r="J51" s="138"/>
      <c r="K51" s="104"/>
      <c r="L51" s="138"/>
      <c r="M51" s="104"/>
      <c r="N51" s="138"/>
      <c r="O51" s="104"/>
      <c r="P51" s="107"/>
      <c r="Q51" s="107"/>
      <c r="R51" s="108"/>
      <c r="S51" s="109"/>
      <c r="T51" s="109"/>
      <c r="U51" s="109"/>
      <c r="V51" s="109"/>
      <c r="W51" s="109"/>
      <c r="X51" s="109"/>
      <c r="Y51" s="109"/>
      <c r="Z51" s="109"/>
      <c r="AA51" s="109"/>
      <c r="AB51" s="109"/>
      <c r="AC51" s="109"/>
      <c r="AD51" s="109"/>
      <c r="AE51" s="109"/>
      <c r="AF51" s="109"/>
      <c r="AG51" s="109"/>
    </row>
    <row r="52" spans="2:33" ht="24.95" customHeight="1">
      <c r="B52" s="125">
        <v>288762</v>
      </c>
      <c r="C52" s="116" t="s">
        <v>961</v>
      </c>
      <c r="D52" s="117">
        <v>10</v>
      </c>
      <c r="E52" s="117">
        <v>12</v>
      </c>
      <c r="F52" s="117">
        <v>72</v>
      </c>
      <c r="G52" s="118">
        <v>11.5</v>
      </c>
      <c r="H52" s="117">
        <v>887930413137</v>
      </c>
      <c r="I52" s="136"/>
      <c r="J52" s="131"/>
      <c r="L52" s="131"/>
      <c r="N52" s="131"/>
      <c r="P52" s="132"/>
      <c r="Q52" s="132"/>
      <c r="R52" s="133"/>
    </row>
    <row r="53" spans="2:33" ht="24.95" customHeight="1">
      <c r="B53" s="125">
        <v>288763</v>
      </c>
      <c r="C53" s="116" t="s">
        <v>962</v>
      </c>
      <c r="D53" s="117">
        <v>10</v>
      </c>
      <c r="E53" s="117">
        <v>12</v>
      </c>
      <c r="F53" s="117">
        <v>72</v>
      </c>
      <c r="G53" s="118">
        <v>11.5</v>
      </c>
      <c r="H53" s="117">
        <v>887930414011</v>
      </c>
      <c r="I53" s="136"/>
      <c r="J53" s="131"/>
      <c r="L53" s="131"/>
      <c r="N53" s="131"/>
      <c r="P53" s="132"/>
      <c r="Q53" s="132"/>
      <c r="R53" s="133"/>
    </row>
    <row r="54" spans="2:33" ht="24.95" customHeight="1">
      <c r="B54" s="125">
        <v>288764</v>
      </c>
      <c r="C54" s="116" t="s">
        <v>963</v>
      </c>
      <c r="D54" s="117">
        <v>1</v>
      </c>
      <c r="E54" s="117">
        <v>60</v>
      </c>
      <c r="F54" s="117">
        <v>240</v>
      </c>
      <c r="G54" s="118">
        <v>4.0999999999999996</v>
      </c>
      <c r="H54" s="117">
        <v>887930636055</v>
      </c>
      <c r="I54" s="136"/>
      <c r="J54" s="131"/>
      <c r="L54" s="131"/>
      <c r="N54" s="131"/>
      <c r="P54" s="132"/>
      <c r="Q54" s="132"/>
      <c r="R54" s="133"/>
    </row>
    <row r="55" spans="2:33" ht="24.95" customHeight="1">
      <c r="B55" s="125">
        <v>288765</v>
      </c>
      <c r="C55" s="116" t="s">
        <v>964</v>
      </c>
      <c r="D55" s="117">
        <v>1</v>
      </c>
      <c r="E55" s="117">
        <v>60</v>
      </c>
      <c r="F55" s="117">
        <v>240</v>
      </c>
      <c r="G55" s="118">
        <v>5.2</v>
      </c>
      <c r="H55" s="117">
        <v>887930414370</v>
      </c>
      <c r="I55" s="136"/>
      <c r="J55" s="131"/>
      <c r="L55" s="131"/>
      <c r="N55" s="131"/>
      <c r="P55" s="132"/>
      <c r="Q55" s="132"/>
      <c r="R55" s="133"/>
    </row>
    <row r="56" spans="2:33" ht="24.95" customHeight="1">
      <c r="B56" s="125">
        <v>288766</v>
      </c>
      <c r="C56" s="116" t="s">
        <v>965</v>
      </c>
      <c r="D56" s="117">
        <v>5</v>
      </c>
      <c r="E56" s="117">
        <v>20</v>
      </c>
      <c r="F56" s="117">
        <v>120</v>
      </c>
      <c r="G56" s="118">
        <v>14.3</v>
      </c>
      <c r="H56" s="117">
        <v>887930416008</v>
      </c>
      <c r="I56" s="136"/>
      <c r="J56" s="131"/>
      <c r="L56" s="131"/>
      <c r="N56" s="131"/>
      <c r="P56" s="132"/>
      <c r="Q56" s="132"/>
      <c r="R56" s="133"/>
    </row>
    <row r="57" spans="2:33" ht="24.95" customHeight="1">
      <c r="B57" s="125">
        <v>288767</v>
      </c>
      <c r="C57" s="116" t="s">
        <v>966</v>
      </c>
      <c r="D57" s="117">
        <v>5</v>
      </c>
      <c r="E57" s="117">
        <v>20</v>
      </c>
      <c r="F57" s="117">
        <v>120</v>
      </c>
      <c r="G57" s="118">
        <v>18.5</v>
      </c>
      <c r="H57" s="117">
        <v>887930414400</v>
      </c>
      <c r="I57" s="136"/>
      <c r="J57" s="131"/>
      <c r="L57" s="131"/>
      <c r="N57" s="131"/>
      <c r="P57" s="132"/>
      <c r="Q57" s="132"/>
      <c r="R57" s="133"/>
    </row>
    <row r="58" spans="2:33" s="103" customFormat="1" ht="24.95" customHeight="1">
      <c r="B58" s="110" t="s">
        <v>967</v>
      </c>
      <c r="C58" s="110"/>
      <c r="D58" s="110"/>
      <c r="E58" s="110"/>
      <c r="F58" s="110"/>
      <c r="G58" s="110"/>
      <c r="H58" s="110"/>
      <c r="I58" s="104"/>
      <c r="J58" s="105"/>
      <c r="K58" s="104"/>
      <c r="L58" s="105"/>
      <c r="M58" s="104"/>
      <c r="N58" s="105"/>
      <c r="O58" s="104"/>
      <c r="P58" s="106"/>
      <c r="Q58" s="107"/>
      <c r="R58" s="108"/>
      <c r="S58" s="109"/>
      <c r="T58" s="109"/>
      <c r="U58" s="109"/>
      <c r="V58" s="109"/>
      <c r="W58" s="109"/>
      <c r="X58" s="109"/>
      <c r="Y58" s="109"/>
      <c r="Z58" s="109"/>
      <c r="AA58" s="109"/>
      <c r="AB58" s="109"/>
      <c r="AC58" s="109"/>
      <c r="AD58" s="109"/>
      <c r="AE58" s="109"/>
      <c r="AF58" s="109"/>
      <c r="AG58" s="109"/>
    </row>
    <row r="59" spans="2:33" ht="24.95" customHeight="1">
      <c r="B59" s="125">
        <v>281407</v>
      </c>
      <c r="C59" s="116" t="s">
        <v>968</v>
      </c>
      <c r="D59" s="117">
        <v>1</v>
      </c>
      <c r="E59" s="117" t="s">
        <v>83</v>
      </c>
      <c r="F59" s="117">
        <v>6</v>
      </c>
      <c r="G59" s="118">
        <v>65</v>
      </c>
      <c r="H59" s="117">
        <v>5016676037627</v>
      </c>
      <c r="J59" s="131"/>
      <c r="L59" s="131"/>
      <c r="N59" s="131"/>
      <c r="P59" s="132"/>
      <c r="Q59" s="132"/>
      <c r="R59" s="133"/>
    </row>
    <row r="60" spans="2:33" s="103" customFormat="1" ht="24.95" customHeight="1">
      <c r="B60" s="110" t="s">
        <v>969</v>
      </c>
      <c r="C60" s="110"/>
      <c r="D60" s="110"/>
      <c r="E60" s="110"/>
      <c r="F60" s="110"/>
      <c r="G60" s="110"/>
      <c r="H60" s="110"/>
      <c r="I60" s="104"/>
      <c r="J60" s="105"/>
      <c r="K60" s="104"/>
      <c r="L60" s="105"/>
      <c r="M60" s="104"/>
      <c r="N60" s="105"/>
      <c r="O60" s="104"/>
      <c r="P60" s="106"/>
      <c r="Q60" s="107"/>
      <c r="R60" s="108"/>
      <c r="S60" s="109"/>
      <c r="T60" s="109"/>
      <c r="U60" s="109"/>
      <c r="V60" s="109"/>
      <c r="W60" s="109"/>
      <c r="X60" s="109"/>
      <c r="Y60" s="109"/>
      <c r="Z60" s="109"/>
      <c r="AA60" s="109"/>
      <c r="AB60" s="109"/>
      <c r="AC60" s="109"/>
      <c r="AD60" s="109"/>
      <c r="AE60" s="109"/>
      <c r="AF60" s="109"/>
      <c r="AG60" s="109"/>
    </row>
    <row r="61" spans="2:33" ht="24.95" customHeight="1">
      <c r="B61" s="125">
        <v>291777</v>
      </c>
      <c r="C61" s="116" t="s">
        <v>970</v>
      </c>
      <c r="D61" s="117" t="s">
        <v>83</v>
      </c>
      <c r="E61" s="117" t="s">
        <v>83</v>
      </c>
      <c r="F61" s="117">
        <v>1</v>
      </c>
      <c r="G61" s="118">
        <v>950</v>
      </c>
      <c r="H61" s="117">
        <v>8694340070025</v>
      </c>
      <c r="I61" s="136"/>
      <c r="J61" s="131"/>
      <c r="L61" s="131"/>
      <c r="N61" s="131"/>
      <c r="P61" s="132"/>
      <c r="Q61" s="132"/>
      <c r="R61" s="133"/>
    </row>
    <row r="62" spans="2:33" ht="24.95" customHeight="1">
      <c r="B62" s="125">
        <v>293146</v>
      </c>
      <c r="C62" s="116" t="s">
        <v>971</v>
      </c>
      <c r="D62" s="117" t="s">
        <v>83</v>
      </c>
      <c r="E62" s="117" t="s">
        <v>83</v>
      </c>
      <c r="F62" s="117">
        <v>1</v>
      </c>
      <c r="G62" s="118"/>
      <c r="H62" s="117">
        <v>8694340994482</v>
      </c>
      <c r="I62" s="136"/>
      <c r="J62" s="131"/>
      <c r="L62" s="131"/>
      <c r="N62" s="131"/>
      <c r="P62" s="132"/>
      <c r="Q62" s="132"/>
      <c r="R62" s="133"/>
    </row>
    <row r="63" spans="2:33" ht="24.95" customHeight="1">
      <c r="B63" s="125">
        <v>281427</v>
      </c>
      <c r="C63" s="116" t="s">
        <v>972</v>
      </c>
      <c r="D63" s="117" t="s">
        <v>83</v>
      </c>
      <c r="E63" s="117" t="s">
        <v>83</v>
      </c>
      <c r="F63" s="117">
        <v>1</v>
      </c>
      <c r="G63" s="118">
        <v>3169</v>
      </c>
      <c r="H63" s="117">
        <v>8694340103365</v>
      </c>
      <c r="I63" s="136"/>
      <c r="J63" s="131"/>
      <c r="L63" s="131"/>
      <c r="N63" s="131"/>
      <c r="P63" s="132"/>
      <c r="Q63" s="132"/>
      <c r="R63" s="133"/>
    </row>
    <row r="64" spans="2:33" ht="24.95" customHeight="1">
      <c r="B64" s="125">
        <v>281700</v>
      </c>
      <c r="C64" s="116" t="s">
        <v>973</v>
      </c>
      <c r="D64" s="117" t="s">
        <v>83</v>
      </c>
      <c r="E64" s="117" t="s">
        <v>83</v>
      </c>
      <c r="F64" s="117">
        <v>1</v>
      </c>
      <c r="G64" s="118"/>
      <c r="H64" s="117">
        <v>8694340103402</v>
      </c>
      <c r="I64" s="136"/>
      <c r="J64" s="131"/>
      <c r="L64" s="131"/>
      <c r="N64" s="131"/>
      <c r="P64" s="132"/>
      <c r="Q64" s="132"/>
      <c r="R64" s="133"/>
    </row>
    <row r="65" spans="2:58" ht="24.95" customHeight="1">
      <c r="B65" s="125">
        <v>281428</v>
      </c>
      <c r="C65" s="116" t="s">
        <v>974</v>
      </c>
      <c r="D65" s="117" t="s">
        <v>83</v>
      </c>
      <c r="E65" s="117" t="s">
        <v>83</v>
      </c>
      <c r="F65" s="117">
        <v>1</v>
      </c>
      <c r="G65" s="118">
        <v>4629</v>
      </c>
      <c r="H65" s="117">
        <v>8694340103372</v>
      </c>
      <c r="I65" s="136"/>
      <c r="J65" s="131"/>
      <c r="L65" s="131"/>
      <c r="N65" s="131"/>
      <c r="P65" s="132"/>
      <c r="Q65" s="132"/>
      <c r="R65" s="133"/>
    </row>
    <row r="66" spans="2:58" ht="24.95" customHeight="1">
      <c r="B66" s="125">
        <v>281701</v>
      </c>
      <c r="C66" s="116" t="s">
        <v>975</v>
      </c>
      <c r="D66" s="117" t="s">
        <v>83</v>
      </c>
      <c r="E66" s="117" t="s">
        <v>83</v>
      </c>
      <c r="F66" s="117">
        <v>1</v>
      </c>
      <c r="G66" s="118" t="s">
        <v>83</v>
      </c>
      <c r="H66" s="117">
        <v>8694340103419</v>
      </c>
      <c r="I66" s="136"/>
      <c r="J66" s="131"/>
      <c r="L66" s="131"/>
      <c r="N66" s="131"/>
      <c r="P66" s="132"/>
      <c r="Q66" s="132"/>
      <c r="R66" s="133"/>
    </row>
    <row r="67" spans="2:58" ht="24.95" customHeight="1">
      <c r="B67" s="125">
        <v>281430</v>
      </c>
      <c r="C67" s="116" t="s">
        <v>976</v>
      </c>
      <c r="D67" s="117" t="s">
        <v>83</v>
      </c>
      <c r="E67" s="117" t="s">
        <v>83</v>
      </c>
      <c r="F67" s="117">
        <v>1</v>
      </c>
      <c r="G67" s="118">
        <v>1684</v>
      </c>
      <c r="H67" s="117">
        <v>8694340103389</v>
      </c>
      <c r="I67" s="136"/>
      <c r="J67" s="131"/>
      <c r="L67" s="131"/>
      <c r="N67" s="131"/>
      <c r="P67" s="132"/>
      <c r="Q67" s="132"/>
      <c r="R67" s="133"/>
    </row>
    <row r="68" spans="2:58" ht="24.95" customHeight="1">
      <c r="B68" s="125">
        <v>281702</v>
      </c>
      <c r="C68" s="116" t="s">
        <v>977</v>
      </c>
      <c r="D68" s="117" t="s">
        <v>83</v>
      </c>
      <c r="E68" s="117" t="s">
        <v>83</v>
      </c>
      <c r="F68" s="117">
        <v>1</v>
      </c>
      <c r="G68" s="118" t="s">
        <v>83</v>
      </c>
      <c r="H68" s="117">
        <v>8694340103495</v>
      </c>
      <c r="I68" s="136"/>
      <c r="J68" s="131"/>
      <c r="L68" s="131"/>
      <c r="N68" s="131"/>
      <c r="P68" s="132"/>
      <c r="Q68" s="132"/>
      <c r="R68" s="133"/>
    </row>
    <row r="69" spans="2:58" ht="24.95" customHeight="1">
      <c r="B69" s="125">
        <v>281429</v>
      </c>
      <c r="C69" s="116" t="s">
        <v>978</v>
      </c>
      <c r="D69" s="117" t="s">
        <v>83</v>
      </c>
      <c r="E69" s="117" t="s">
        <v>83</v>
      </c>
      <c r="F69" s="117">
        <v>1</v>
      </c>
      <c r="G69" s="118">
        <v>1870</v>
      </c>
      <c r="H69" s="117">
        <v>8694340103396</v>
      </c>
      <c r="I69" s="136"/>
      <c r="J69" s="131"/>
      <c r="L69" s="131"/>
      <c r="N69" s="131"/>
      <c r="P69" s="132"/>
      <c r="Q69" s="132"/>
      <c r="R69" s="133"/>
    </row>
    <row r="70" spans="2:58" s="124" customFormat="1" ht="24.95" customHeight="1">
      <c r="B70" s="125">
        <v>281703</v>
      </c>
      <c r="C70" s="116" t="s">
        <v>979</v>
      </c>
      <c r="D70" s="117" t="s">
        <v>83</v>
      </c>
      <c r="E70" s="117" t="s">
        <v>83</v>
      </c>
      <c r="F70" s="117">
        <v>1</v>
      </c>
      <c r="G70" s="118" t="s">
        <v>83</v>
      </c>
      <c r="H70" s="117">
        <v>8694340103501</v>
      </c>
      <c r="I70" s="99"/>
      <c r="J70" s="131"/>
      <c r="K70" s="99"/>
      <c r="L70" s="131"/>
      <c r="M70" s="99"/>
      <c r="N70" s="131"/>
      <c r="O70" s="99"/>
      <c r="P70" s="132"/>
      <c r="Q70" s="132"/>
      <c r="R70" s="133"/>
      <c r="AH70" s="114"/>
      <c r="AI70" s="114"/>
      <c r="AJ70" s="114"/>
      <c r="AK70" s="114"/>
      <c r="AL70" s="114"/>
      <c r="AM70" s="114"/>
      <c r="AN70" s="114"/>
      <c r="AO70" s="114"/>
      <c r="AP70" s="114"/>
      <c r="AQ70" s="114"/>
      <c r="AR70" s="114"/>
      <c r="AS70" s="114"/>
      <c r="AT70" s="114"/>
      <c r="AU70" s="114"/>
      <c r="AV70" s="114"/>
      <c r="AW70" s="114"/>
      <c r="AX70" s="114"/>
      <c r="AY70" s="114"/>
      <c r="AZ70" s="114"/>
      <c r="BA70" s="114"/>
      <c r="BB70" s="114"/>
      <c r="BC70" s="114"/>
      <c r="BD70" s="114"/>
      <c r="BE70" s="114"/>
      <c r="BF70" s="114"/>
    </row>
    <row r="71" spans="2:58" s="109" customFormat="1" ht="24.95" customHeight="1">
      <c r="B71" s="110" t="s">
        <v>990</v>
      </c>
      <c r="C71" s="139"/>
      <c r="D71" s="139"/>
      <c r="E71" s="139"/>
      <c r="F71" s="139"/>
      <c r="G71" s="139"/>
      <c r="H71" s="139"/>
      <c r="I71" s="104"/>
      <c r="J71" s="105"/>
      <c r="K71" s="104"/>
      <c r="L71" s="105"/>
      <c r="M71" s="104"/>
      <c r="N71" s="105"/>
      <c r="O71" s="104"/>
      <c r="P71" s="106"/>
      <c r="Q71" s="107"/>
      <c r="R71" s="108"/>
      <c r="AH71" s="103"/>
      <c r="AI71" s="103"/>
      <c r="AJ71" s="103"/>
      <c r="AK71" s="103"/>
      <c r="AL71" s="103"/>
      <c r="AM71" s="103"/>
      <c r="AN71" s="103"/>
      <c r="AO71" s="103"/>
      <c r="AP71" s="103"/>
      <c r="AQ71" s="103"/>
      <c r="AR71" s="103"/>
      <c r="AS71" s="103"/>
      <c r="AT71" s="103"/>
      <c r="AU71" s="103"/>
      <c r="AV71" s="103"/>
      <c r="AW71" s="103"/>
      <c r="AX71" s="103"/>
      <c r="AY71" s="103"/>
      <c r="AZ71" s="103"/>
      <c r="BA71" s="103"/>
      <c r="BB71" s="103"/>
      <c r="BC71" s="103"/>
      <c r="BD71" s="103"/>
      <c r="BE71" s="103"/>
      <c r="BF71" s="103"/>
    </row>
    <row r="72" spans="2:58" s="124" customFormat="1" ht="24.95" customHeight="1">
      <c r="B72" s="125">
        <v>281705</v>
      </c>
      <c r="C72" s="116" t="s">
        <v>991</v>
      </c>
      <c r="D72" s="117"/>
      <c r="E72" s="117">
        <v>50</v>
      </c>
      <c r="F72" s="117">
        <v>600</v>
      </c>
      <c r="G72" s="118">
        <v>1.05</v>
      </c>
      <c r="H72" s="117">
        <v>4895199900189</v>
      </c>
      <c r="I72" s="99"/>
      <c r="J72" s="100"/>
      <c r="K72" s="99"/>
      <c r="L72" s="100"/>
      <c r="M72" s="99"/>
      <c r="N72" s="100"/>
      <c r="O72" s="99"/>
      <c r="P72" s="100"/>
      <c r="Q72" s="132"/>
      <c r="R72" s="133"/>
      <c r="AH72" s="114"/>
      <c r="AI72" s="114"/>
      <c r="AJ72" s="114"/>
      <c r="AK72" s="114"/>
      <c r="AL72" s="114"/>
      <c r="AM72" s="114"/>
      <c r="AN72" s="114"/>
      <c r="AO72" s="114"/>
      <c r="AP72" s="114"/>
      <c r="AQ72" s="114"/>
      <c r="AR72" s="114"/>
      <c r="AS72" s="114"/>
      <c r="AT72" s="114"/>
      <c r="AU72" s="114"/>
      <c r="AV72" s="114"/>
      <c r="AW72" s="114"/>
      <c r="AX72" s="114"/>
      <c r="AY72" s="114"/>
      <c r="AZ72" s="114"/>
      <c r="BA72" s="114"/>
      <c r="BB72" s="114"/>
      <c r="BC72" s="114"/>
      <c r="BD72" s="114"/>
      <c r="BE72" s="114"/>
      <c r="BF72" s="114"/>
    </row>
    <row r="73" spans="2:58" s="124" customFormat="1" ht="24.95" customHeight="1">
      <c r="B73" s="125">
        <v>281706</v>
      </c>
      <c r="C73" s="116" t="s">
        <v>992</v>
      </c>
      <c r="D73" s="117"/>
      <c r="E73" s="117">
        <v>50</v>
      </c>
      <c r="F73" s="117">
        <v>600</v>
      </c>
      <c r="G73" s="118" t="s">
        <v>1111</v>
      </c>
      <c r="H73" s="117">
        <v>4895199900127</v>
      </c>
      <c r="I73" s="99"/>
      <c r="J73" s="100"/>
      <c r="K73" s="99"/>
      <c r="L73" s="100"/>
      <c r="M73" s="99"/>
      <c r="N73" s="100"/>
      <c r="O73" s="99"/>
      <c r="P73" s="100"/>
      <c r="Q73" s="132"/>
      <c r="R73" s="133"/>
      <c r="AH73" s="114"/>
      <c r="AI73" s="114"/>
      <c r="AJ73" s="114"/>
      <c r="AK73" s="114"/>
      <c r="AL73" s="114"/>
      <c r="AM73" s="114"/>
      <c r="AN73" s="114"/>
      <c r="AO73" s="114"/>
      <c r="AP73" s="114"/>
      <c r="AQ73" s="114"/>
      <c r="AR73" s="114"/>
      <c r="AS73" s="114"/>
      <c r="AT73" s="114"/>
      <c r="AU73" s="114"/>
      <c r="AV73" s="114"/>
      <c r="AW73" s="114"/>
      <c r="AX73" s="114"/>
      <c r="AY73" s="114"/>
      <c r="AZ73" s="114"/>
      <c r="BA73" s="114"/>
      <c r="BB73" s="114"/>
      <c r="BC73" s="114"/>
      <c r="BD73" s="114"/>
      <c r="BE73" s="114"/>
      <c r="BF73" s="114"/>
    </row>
    <row r="74" spans="2:58" s="124" customFormat="1" ht="24.95" customHeight="1">
      <c r="B74" s="125">
        <v>281707</v>
      </c>
      <c r="C74" s="116" t="s">
        <v>993</v>
      </c>
      <c r="D74" s="117"/>
      <c r="E74" s="117">
        <v>50</v>
      </c>
      <c r="F74" s="117">
        <v>600</v>
      </c>
      <c r="G74" s="118" t="s">
        <v>1111</v>
      </c>
      <c r="H74" s="117">
        <v>4895199900769</v>
      </c>
      <c r="I74" s="99"/>
      <c r="J74" s="100"/>
      <c r="K74" s="99"/>
      <c r="L74" s="100"/>
      <c r="M74" s="99"/>
      <c r="N74" s="100"/>
      <c r="O74" s="99"/>
      <c r="P74" s="100"/>
      <c r="Q74" s="132"/>
      <c r="R74" s="133"/>
      <c r="AH74" s="114"/>
      <c r="AI74" s="114"/>
      <c r="AJ74" s="114"/>
      <c r="AK74" s="114"/>
      <c r="AL74" s="114"/>
      <c r="AM74" s="114"/>
      <c r="AN74" s="114"/>
      <c r="AO74" s="114"/>
      <c r="AP74" s="114"/>
      <c r="AQ74" s="114"/>
      <c r="AR74" s="114"/>
      <c r="AS74" s="114"/>
      <c r="AT74" s="114"/>
      <c r="AU74" s="114"/>
      <c r="AV74" s="114"/>
      <c r="AW74" s="114"/>
      <c r="AX74" s="114"/>
      <c r="AY74" s="114"/>
      <c r="AZ74" s="114"/>
      <c r="BA74" s="114"/>
      <c r="BB74" s="114"/>
      <c r="BC74" s="114"/>
      <c r="BD74" s="114"/>
      <c r="BE74" s="114"/>
      <c r="BF74" s="114"/>
    </row>
    <row r="75" spans="2:58" s="109" customFormat="1" ht="24.95" customHeight="1">
      <c r="B75" s="110" t="s">
        <v>994</v>
      </c>
      <c r="C75" s="110"/>
      <c r="D75" s="110"/>
      <c r="E75" s="110"/>
      <c r="F75" s="110"/>
      <c r="G75" s="110"/>
      <c r="H75" s="110"/>
      <c r="I75" s="104"/>
      <c r="J75" s="105"/>
      <c r="K75" s="104"/>
      <c r="L75" s="105"/>
      <c r="M75" s="104"/>
      <c r="N75" s="105"/>
      <c r="O75" s="104"/>
      <c r="P75" s="106"/>
      <c r="Q75" s="107"/>
      <c r="R75" s="108"/>
      <c r="AH75" s="103"/>
      <c r="AI75" s="103"/>
      <c r="AJ75" s="103"/>
      <c r="AK75" s="103"/>
      <c r="AL75" s="103"/>
      <c r="AM75" s="103"/>
      <c r="AN75" s="103"/>
      <c r="AO75" s="103"/>
      <c r="AP75" s="103"/>
      <c r="AQ75" s="103"/>
      <c r="AR75" s="103"/>
      <c r="AS75" s="103"/>
      <c r="AT75" s="103"/>
      <c r="AU75" s="103"/>
      <c r="AV75" s="103"/>
      <c r="AW75" s="103"/>
      <c r="AX75" s="103"/>
      <c r="AY75" s="103"/>
      <c r="AZ75" s="103"/>
      <c r="BA75" s="103"/>
      <c r="BB75" s="103"/>
      <c r="BC75" s="103"/>
      <c r="BD75" s="103"/>
      <c r="BE75" s="103"/>
      <c r="BF75" s="103"/>
    </row>
    <row r="76" spans="2:58" s="124" customFormat="1" ht="24.95" customHeight="1">
      <c r="B76" s="125">
        <v>281724</v>
      </c>
      <c r="C76" s="116" t="s">
        <v>995</v>
      </c>
      <c r="D76" s="117"/>
      <c r="E76" s="117" t="s">
        <v>83</v>
      </c>
      <c r="F76" s="117">
        <v>24</v>
      </c>
      <c r="G76" s="118">
        <v>58</v>
      </c>
      <c r="H76" s="117">
        <v>887930414134</v>
      </c>
      <c r="I76" s="99"/>
      <c r="J76" s="100"/>
      <c r="K76" s="99"/>
      <c r="L76" s="100"/>
      <c r="M76" s="99"/>
      <c r="N76" s="100"/>
      <c r="O76" s="99"/>
      <c r="P76" s="100"/>
      <c r="Q76" s="132"/>
      <c r="R76" s="133"/>
      <c r="AH76" s="114"/>
      <c r="AI76" s="114"/>
      <c r="AJ76" s="114"/>
      <c r="AK76" s="114"/>
      <c r="AL76" s="114"/>
      <c r="AM76" s="114"/>
      <c r="AN76" s="114"/>
      <c r="AO76" s="114"/>
      <c r="AP76" s="114"/>
      <c r="AQ76" s="114"/>
      <c r="AR76" s="114"/>
      <c r="AS76" s="114"/>
      <c r="AT76" s="114"/>
      <c r="AU76" s="114"/>
      <c r="AV76" s="114"/>
      <c r="AW76" s="114"/>
      <c r="AX76" s="114"/>
      <c r="AY76" s="114"/>
      <c r="AZ76" s="114"/>
      <c r="BA76" s="114"/>
      <c r="BB76" s="114"/>
      <c r="BC76" s="114"/>
      <c r="BD76" s="114"/>
      <c r="BE76" s="114"/>
      <c r="BF76" s="114"/>
    </row>
    <row r="77" spans="2:58" s="109" customFormat="1" ht="24.95" customHeight="1">
      <c r="B77" s="110" t="s">
        <v>980</v>
      </c>
      <c r="C77" s="139"/>
      <c r="D77" s="139"/>
      <c r="E77" s="139"/>
      <c r="F77" s="139"/>
      <c r="G77" s="139"/>
      <c r="H77" s="139"/>
      <c r="I77" s="104"/>
      <c r="J77" s="105"/>
      <c r="K77" s="104"/>
      <c r="L77" s="105"/>
      <c r="M77" s="104"/>
      <c r="N77" s="105"/>
      <c r="O77" s="104"/>
      <c r="P77" s="106"/>
      <c r="Q77" s="107"/>
      <c r="R77" s="108"/>
      <c r="AH77" s="103"/>
      <c r="AI77" s="103"/>
      <c r="AJ77" s="103"/>
      <c r="AK77" s="103"/>
      <c r="AL77" s="103"/>
      <c r="AM77" s="103"/>
      <c r="AN77" s="103"/>
      <c r="AO77" s="103"/>
      <c r="AP77" s="103"/>
      <c r="AQ77" s="103"/>
      <c r="AR77" s="103"/>
      <c r="AS77" s="103"/>
      <c r="AT77" s="103"/>
      <c r="AU77" s="103"/>
      <c r="AV77" s="103"/>
      <c r="AW77" s="103"/>
      <c r="AX77" s="103"/>
      <c r="AY77" s="103"/>
      <c r="AZ77" s="103"/>
      <c r="BA77" s="103"/>
      <c r="BB77" s="103"/>
      <c r="BC77" s="103"/>
      <c r="BD77" s="103"/>
      <c r="BE77" s="103"/>
      <c r="BF77" s="103"/>
    </row>
    <row r="78" spans="2:58" s="124" customFormat="1" ht="24.95" customHeight="1">
      <c r="B78" s="125">
        <v>281623</v>
      </c>
      <c r="C78" s="116" t="s">
        <v>981</v>
      </c>
      <c r="D78" s="117"/>
      <c r="E78" s="117">
        <v>100</v>
      </c>
      <c r="F78" s="117">
        <v>40</v>
      </c>
      <c r="G78" s="118">
        <v>17.5</v>
      </c>
      <c r="H78" s="117">
        <v>6932357408120</v>
      </c>
      <c r="I78" s="99"/>
      <c r="J78" s="100"/>
      <c r="K78" s="99"/>
      <c r="L78" s="100"/>
      <c r="M78" s="99"/>
      <c r="N78" s="100"/>
      <c r="O78" s="99"/>
      <c r="P78" s="100"/>
      <c r="Q78" s="132"/>
      <c r="R78" s="133"/>
      <c r="AH78" s="114"/>
      <c r="AI78" s="114"/>
      <c r="AJ78" s="114"/>
      <c r="AK78" s="114"/>
      <c r="AL78" s="114"/>
      <c r="AM78" s="114"/>
      <c r="AN78" s="114"/>
      <c r="AO78" s="114"/>
      <c r="AP78" s="114"/>
      <c r="AQ78" s="114"/>
      <c r="AR78" s="114"/>
      <c r="AS78" s="114"/>
      <c r="AT78" s="114"/>
      <c r="AU78" s="114"/>
      <c r="AV78" s="114"/>
      <c r="AW78" s="114"/>
      <c r="AX78" s="114"/>
      <c r="AY78" s="114"/>
      <c r="AZ78" s="114"/>
      <c r="BA78" s="114"/>
      <c r="BB78" s="114"/>
      <c r="BC78" s="114"/>
      <c r="BD78" s="114"/>
      <c r="BE78" s="114"/>
      <c r="BF78" s="114"/>
    </row>
    <row r="79" spans="2:58" s="124" customFormat="1" ht="24.95" customHeight="1">
      <c r="B79" s="125">
        <v>281627</v>
      </c>
      <c r="C79" s="116" t="s">
        <v>982</v>
      </c>
      <c r="D79" s="117"/>
      <c r="E79" s="117">
        <v>100</v>
      </c>
      <c r="F79" s="117">
        <v>30</v>
      </c>
      <c r="G79" s="118">
        <v>30</v>
      </c>
      <c r="H79" s="117">
        <v>6932357401756</v>
      </c>
      <c r="I79" s="99"/>
      <c r="J79" s="100"/>
      <c r="K79" s="99"/>
      <c r="L79" s="100"/>
      <c r="M79" s="99"/>
      <c r="N79" s="100"/>
      <c r="O79" s="99"/>
      <c r="P79" s="100"/>
      <c r="Q79" s="132"/>
      <c r="R79" s="133"/>
      <c r="AH79" s="114"/>
      <c r="AI79" s="114"/>
      <c r="AJ79" s="114"/>
      <c r="AK79" s="114"/>
      <c r="AL79" s="114"/>
      <c r="AM79" s="114"/>
      <c r="AN79" s="114"/>
      <c r="AO79" s="114"/>
      <c r="AP79" s="114"/>
      <c r="AQ79" s="114"/>
      <c r="AR79" s="114"/>
      <c r="AS79" s="114"/>
      <c r="AT79" s="114"/>
      <c r="AU79" s="114"/>
      <c r="AV79" s="114"/>
      <c r="AW79" s="114"/>
      <c r="AX79" s="114"/>
      <c r="AY79" s="114"/>
      <c r="AZ79" s="114"/>
      <c r="BA79" s="114"/>
      <c r="BB79" s="114"/>
      <c r="BC79" s="114"/>
      <c r="BD79" s="114"/>
      <c r="BE79" s="114"/>
      <c r="BF79" s="114"/>
    </row>
    <row r="80" spans="2:58" s="124" customFormat="1" ht="24.95" customHeight="1">
      <c r="B80" s="125">
        <v>281628</v>
      </c>
      <c r="C80" s="116" t="s">
        <v>983</v>
      </c>
      <c r="D80" s="117"/>
      <c r="E80" s="117">
        <v>100</v>
      </c>
      <c r="F80" s="117">
        <v>20</v>
      </c>
      <c r="G80" s="118">
        <v>40.5</v>
      </c>
      <c r="H80" s="117">
        <v>6932357401749</v>
      </c>
      <c r="I80" s="99"/>
      <c r="J80" s="100"/>
      <c r="K80" s="99"/>
      <c r="L80" s="100"/>
      <c r="M80" s="99"/>
      <c r="N80" s="100"/>
      <c r="O80" s="99"/>
      <c r="P80" s="100"/>
      <c r="Q80" s="132"/>
      <c r="R80" s="133"/>
      <c r="AH80" s="114"/>
      <c r="AI80" s="114"/>
      <c r="AJ80" s="114"/>
      <c r="AK80" s="114"/>
      <c r="AL80" s="114"/>
      <c r="AM80" s="114"/>
      <c r="AN80" s="114"/>
      <c r="AO80" s="114"/>
      <c r="AP80" s="114"/>
      <c r="AQ80" s="114"/>
      <c r="AR80" s="114"/>
      <c r="AS80" s="114"/>
      <c r="AT80" s="114"/>
      <c r="AU80" s="114"/>
      <c r="AV80" s="114"/>
      <c r="AW80" s="114"/>
      <c r="AX80" s="114"/>
      <c r="AY80" s="114"/>
      <c r="AZ80" s="114"/>
      <c r="BA80" s="114"/>
      <c r="BB80" s="114"/>
      <c r="BC80" s="114"/>
      <c r="BD80" s="114"/>
      <c r="BE80" s="114"/>
      <c r="BF80" s="114"/>
    </row>
    <row r="81" spans="2:58" s="124" customFormat="1" ht="24.95" customHeight="1">
      <c r="B81" s="125">
        <v>281629</v>
      </c>
      <c r="C81" s="116" t="s">
        <v>984</v>
      </c>
      <c r="D81" s="117"/>
      <c r="E81" s="117">
        <v>20</v>
      </c>
      <c r="F81" s="117">
        <v>40</v>
      </c>
      <c r="G81" s="118">
        <v>19.5</v>
      </c>
      <c r="H81" s="117">
        <v>6932357408106</v>
      </c>
      <c r="I81" s="99"/>
      <c r="J81" s="100"/>
      <c r="K81" s="99"/>
      <c r="L81" s="100"/>
      <c r="M81" s="99"/>
      <c r="N81" s="100"/>
      <c r="O81" s="99"/>
      <c r="P81" s="100"/>
      <c r="Q81" s="132"/>
      <c r="R81" s="133"/>
      <c r="AH81" s="114"/>
      <c r="AI81" s="114"/>
      <c r="AJ81" s="114"/>
      <c r="AK81" s="114"/>
      <c r="AL81" s="114"/>
      <c r="AM81" s="114"/>
      <c r="AN81" s="114"/>
      <c r="AO81" s="114"/>
      <c r="AP81" s="114"/>
      <c r="AQ81" s="114"/>
      <c r="AR81" s="114"/>
      <c r="AS81" s="114"/>
      <c r="AT81" s="114"/>
      <c r="AU81" s="114"/>
      <c r="AV81" s="114"/>
      <c r="AW81" s="114"/>
      <c r="AX81" s="114"/>
      <c r="AY81" s="114"/>
      <c r="AZ81" s="114"/>
      <c r="BA81" s="114"/>
      <c r="BB81" s="114"/>
      <c r="BC81" s="114"/>
      <c r="BD81" s="114"/>
      <c r="BE81" s="114"/>
      <c r="BF81" s="114"/>
    </row>
    <row r="82" spans="2:58" s="124" customFormat="1" ht="24.95" customHeight="1">
      <c r="B82" s="125">
        <v>281630</v>
      </c>
      <c r="C82" s="116" t="s">
        <v>985</v>
      </c>
      <c r="D82" s="117"/>
      <c r="E82" s="117">
        <v>50</v>
      </c>
      <c r="F82" s="117">
        <v>20</v>
      </c>
      <c r="G82" s="118">
        <v>43</v>
      </c>
      <c r="H82" s="117">
        <v>6932357408113</v>
      </c>
      <c r="I82" s="99"/>
      <c r="J82" s="100"/>
      <c r="K82" s="99"/>
      <c r="L82" s="100"/>
      <c r="M82" s="99"/>
      <c r="N82" s="100"/>
      <c r="O82" s="99"/>
      <c r="P82" s="100"/>
      <c r="Q82" s="132"/>
      <c r="R82" s="133"/>
      <c r="AH82" s="114"/>
      <c r="AI82" s="114"/>
      <c r="AJ82" s="114"/>
      <c r="AK82" s="114"/>
      <c r="AL82" s="114"/>
      <c r="AM82" s="114"/>
      <c r="AN82" s="114"/>
      <c r="AO82" s="114"/>
      <c r="AP82" s="114"/>
      <c r="AQ82" s="114"/>
      <c r="AR82" s="114"/>
      <c r="AS82" s="114"/>
      <c r="AT82" s="114"/>
      <c r="AU82" s="114"/>
      <c r="AV82" s="114"/>
      <c r="AW82" s="114"/>
      <c r="AX82" s="114"/>
      <c r="AY82" s="114"/>
      <c r="AZ82" s="114"/>
      <c r="BA82" s="114"/>
      <c r="BB82" s="114"/>
      <c r="BC82" s="114"/>
      <c r="BD82" s="114"/>
      <c r="BE82" s="114"/>
      <c r="BF82" s="114"/>
    </row>
    <row r="83" spans="2:58" s="124" customFormat="1" ht="24.95" customHeight="1">
      <c r="B83" s="125">
        <v>281631</v>
      </c>
      <c r="C83" s="116" t="s">
        <v>986</v>
      </c>
      <c r="D83" s="117"/>
      <c r="E83" s="117">
        <v>20</v>
      </c>
      <c r="F83" s="117">
        <v>44</v>
      </c>
      <c r="G83" s="118">
        <v>18.5</v>
      </c>
      <c r="H83" s="117">
        <v>6932357408045</v>
      </c>
      <c r="I83" s="99"/>
      <c r="J83" s="100"/>
      <c r="K83" s="99"/>
      <c r="L83" s="100"/>
      <c r="M83" s="99"/>
      <c r="N83" s="100"/>
      <c r="O83" s="99"/>
      <c r="P83" s="100"/>
      <c r="Q83" s="132"/>
      <c r="R83" s="133"/>
      <c r="AH83" s="114"/>
      <c r="AI83" s="114"/>
      <c r="AJ83" s="114"/>
      <c r="AK83" s="114"/>
      <c r="AL83" s="114"/>
      <c r="AM83" s="114"/>
      <c r="AN83" s="114"/>
      <c r="AO83" s="114"/>
      <c r="AP83" s="114"/>
      <c r="AQ83" s="114"/>
      <c r="AR83" s="114"/>
      <c r="AS83" s="114"/>
      <c r="AT83" s="114"/>
      <c r="AU83" s="114"/>
      <c r="AV83" s="114"/>
      <c r="AW83" s="114"/>
      <c r="AX83" s="114"/>
      <c r="AY83" s="114"/>
      <c r="AZ83" s="114"/>
      <c r="BA83" s="114"/>
      <c r="BB83" s="114"/>
      <c r="BC83" s="114"/>
      <c r="BD83" s="114"/>
      <c r="BE83" s="114"/>
      <c r="BF83" s="114"/>
    </row>
    <row r="84" spans="2:58" s="124" customFormat="1" ht="24.95" customHeight="1">
      <c r="B84" s="125">
        <v>281632</v>
      </c>
      <c r="C84" s="116" t="s">
        <v>987</v>
      </c>
      <c r="D84" s="117"/>
      <c r="E84" s="117">
        <v>50</v>
      </c>
      <c r="F84" s="117">
        <v>22</v>
      </c>
      <c r="G84" s="118">
        <v>39.5</v>
      </c>
      <c r="H84" s="117">
        <v>6932357408052</v>
      </c>
      <c r="I84" s="99"/>
      <c r="J84" s="100"/>
      <c r="K84" s="99"/>
      <c r="L84" s="100"/>
      <c r="M84" s="99"/>
      <c r="N84" s="100"/>
      <c r="O84" s="99"/>
      <c r="P84" s="100"/>
      <c r="Q84" s="132"/>
      <c r="R84" s="133"/>
      <c r="AH84" s="114"/>
      <c r="AI84" s="114"/>
      <c r="AJ84" s="114"/>
      <c r="AK84" s="114"/>
      <c r="AL84" s="114"/>
      <c r="AM84" s="114"/>
      <c r="AN84" s="114"/>
      <c r="AO84" s="114"/>
      <c r="AP84" s="114"/>
      <c r="AQ84" s="114"/>
      <c r="AR84" s="114"/>
      <c r="AS84" s="114"/>
      <c r="AT84" s="114"/>
      <c r="AU84" s="114"/>
      <c r="AV84" s="114"/>
      <c r="AW84" s="114"/>
      <c r="AX84" s="114"/>
      <c r="AY84" s="114"/>
      <c r="AZ84" s="114"/>
      <c r="BA84" s="114"/>
      <c r="BB84" s="114"/>
      <c r="BC84" s="114"/>
      <c r="BD84" s="114"/>
      <c r="BE84" s="114"/>
      <c r="BF84" s="114"/>
    </row>
    <row r="85" spans="2:58" s="124" customFormat="1" ht="24.95" customHeight="1">
      <c r="B85" s="140"/>
      <c r="C85" s="140"/>
      <c r="D85" s="140"/>
      <c r="E85" s="140"/>
      <c r="F85" s="140"/>
      <c r="G85" s="140"/>
      <c r="H85" s="140"/>
      <c r="I85" s="99"/>
      <c r="J85" s="100"/>
      <c r="K85" s="99"/>
      <c r="L85" s="100"/>
      <c r="M85" s="99"/>
      <c r="N85" s="100"/>
      <c r="O85" s="99"/>
      <c r="P85" s="100"/>
      <c r="Q85" s="132"/>
      <c r="R85" s="133"/>
      <c r="AH85" s="114"/>
      <c r="AI85" s="114"/>
      <c r="AJ85" s="114"/>
      <c r="AK85" s="114"/>
      <c r="AL85" s="114"/>
      <c r="AM85" s="114"/>
      <c r="AN85" s="114"/>
      <c r="AO85" s="114"/>
      <c r="AP85" s="114"/>
      <c r="AQ85" s="114"/>
      <c r="AR85" s="114"/>
      <c r="AS85" s="114"/>
      <c r="AT85" s="114"/>
      <c r="AU85" s="114"/>
      <c r="AV85" s="114"/>
      <c r="AW85" s="114"/>
      <c r="AX85" s="114"/>
      <c r="AY85" s="114"/>
      <c r="AZ85" s="114"/>
      <c r="BA85" s="114"/>
      <c r="BB85" s="114"/>
      <c r="BC85" s="114"/>
      <c r="BD85" s="114"/>
      <c r="BE85" s="114"/>
      <c r="BF85" s="114"/>
    </row>
    <row r="86" spans="2:58" s="124" customFormat="1" ht="24.95" customHeight="1">
      <c r="B86" s="125">
        <v>281633</v>
      </c>
      <c r="C86" s="116" t="s">
        <v>988</v>
      </c>
      <c r="D86" s="117"/>
      <c r="E86" s="117">
        <v>20</v>
      </c>
      <c r="F86" s="117">
        <v>50</v>
      </c>
      <c r="G86" s="118">
        <v>16.5</v>
      </c>
      <c r="H86" s="117">
        <v>6932357408007</v>
      </c>
      <c r="I86" s="99"/>
      <c r="J86" s="100"/>
      <c r="K86" s="99"/>
      <c r="L86" s="100"/>
      <c r="M86" s="99"/>
      <c r="N86" s="100"/>
      <c r="O86" s="99"/>
      <c r="P86" s="100"/>
      <c r="Q86" s="132"/>
      <c r="R86" s="133"/>
      <c r="AH86" s="114"/>
      <c r="AI86" s="114"/>
      <c r="AJ86" s="114"/>
      <c r="AK86" s="114"/>
      <c r="AL86" s="114"/>
      <c r="AM86" s="114"/>
      <c r="AN86" s="114"/>
      <c r="AO86" s="114"/>
      <c r="AP86" s="114"/>
      <c r="AQ86" s="114"/>
      <c r="AR86" s="114"/>
      <c r="AS86" s="114"/>
      <c r="AT86" s="114"/>
      <c r="AU86" s="114"/>
      <c r="AV86" s="114"/>
      <c r="AW86" s="114"/>
      <c r="AX86" s="114"/>
      <c r="AY86" s="114"/>
      <c r="AZ86" s="114"/>
      <c r="BA86" s="114"/>
      <c r="BB86" s="114"/>
      <c r="BC86" s="114"/>
      <c r="BD86" s="114"/>
      <c r="BE86" s="114"/>
      <c r="BF86" s="114"/>
    </row>
    <row r="87" spans="2:58" s="124" customFormat="1" ht="24.95" customHeight="1">
      <c r="B87" s="125">
        <v>281634</v>
      </c>
      <c r="C87" s="116" t="s">
        <v>989</v>
      </c>
      <c r="D87" s="117"/>
      <c r="E87" s="117">
        <v>50</v>
      </c>
      <c r="F87" s="117">
        <v>24</v>
      </c>
      <c r="G87" s="118">
        <v>37.5</v>
      </c>
      <c r="H87" s="117">
        <v>6932357408014</v>
      </c>
      <c r="I87" s="99"/>
      <c r="J87" s="100"/>
      <c r="K87" s="99"/>
      <c r="L87" s="100"/>
      <c r="M87" s="99"/>
      <c r="N87" s="100"/>
      <c r="O87" s="99"/>
      <c r="P87" s="100"/>
      <c r="Q87" s="132"/>
      <c r="R87" s="133"/>
      <c r="AH87" s="114"/>
      <c r="AI87" s="114"/>
      <c r="AJ87" s="114"/>
      <c r="AK87" s="114"/>
      <c r="AL87" s="114"/>
      <c r="AM87" s="114"/>
      <c r="AN87" s="114"/>
      <c r="AO87" s="114"/>
      <c r="AP87" s="114"/>
      <c r="AQ87" s="114"/>
      <c r="AR87" s="114"/>
      <c r="AS87" s="114"/>
      <c r="AT87" s="114"/>
      <c r="AU87" s="114"/>
      <c r="AV87" s="114"/>
      <c r="AW87" s="114"/>
      <c r="AX87" s="114"/>
      <c r="AY87" s="114"/>
      <c r="AZ87" s="114"/>
      <c r="BA87" s="114"/>
      <c r="BB87" s="114"/>
      <c r="BC87" s="114"/>
      <c r="BD87" s="114"/>
      <c r="BE87" s="114"/>
      <c r="BF87" s="114"/>
    </row>
    <row r="88" spans="2:58" s="124" customFormat="1" ht="18.75">
      <c r="B88" s="102"/>
      <c r="C88" s="102"/>
      <c r="D88" s="102"/>
      <c r="E88" s="102"/>
      <c r="F88" s="102"/>
      <c r="G88" s="141"/>
      <c r="H88" s="102"/>
      <c r="I88" s="99"/>
      <c r="J88" s="100"/>
      <c r="K88" s="99"/>
      <c r="L88" s="100"/>
      <c r="M88" s="99"/>
      <c r="N88" s="100"/>
      <c r="O88" s="99"/>
      <c r="P88" s="100"/>
      <c r="Q88" s="132"/>
      <c r="R88" s="133"/>
      <c r="AH88" s="114"/>
      <c r="AI88" s="114"/>
      <c r="AJ88" s="114"/>
      <c r="AK88" s="114"/>
      <c r="AL88" s="114"/>
      <c r="AM88" s="114"/>
      <c r="AN88" s="114"/>
      <c r="AO88" s="114"/>
      <c r="AP88" s="114"/>
      <c r="AQ88" s="114"/>
      <c r="AR88" s="114"/>
      <c r="AS88" s="114"/>
      <c r="AT88" s="114"/>
      <c r="AU88" s="114"/>
      <c r="AV88" s="114"/>
      <c r="AW88" s="114"/>
      <c r="AX88" s="114"/>
      <c r="AY88" s="114"/>
      <c r="AZ88" s="114"/>
      <c r="BA88" s="114"/>
      <c r="BB88" s="114"/>
      <c r="BC88" s="114"/>
      <c r="BD88" s="114"/>
      <c r="BE88" s="114"/>
      <c r="BF88" s="114"/>
    </row>
    <row r="89" spans="2:58" s="124" customFormat="1" ht="18.75">
      <c r="B89" s="102"/>
      <c r="C89" s="102"/>
      <c r="D89" s="102"/>
      <c r="E89" s="102"/>
      <c r="F89" s="102"/>
      <c r="G89" s="141"/>
      <c r="H89" s="102"/>
      <c r="I89" s="99"/>
      <c r="J89" s="100"/>
      <c r="K89" s="99"/>
      <c r="L89" s="100"/>
      <c r="M89" s="99"/>
      <c r="N89" s="100"/>
      <c r="O89" s="99"/>
      <c r="P89" s="100"/>
      <c r="Q89" s="132"/>
      <c r="R89" s="133"/>
      <c r="AH89" s="114"/>
      <c r="AI89" s="114"/>
      <c r="AJ89" s="114"/>
      <c r="AK89" s="114"/>
      <c r="AL89" s="114"/>
      <c r="AM89" s="114"/>
      <c r="AN89" s="114"/>
      <c r="AO89" s="114"/>
      <c r="AP89" s="114"/>
      <c r="AQ89" s="114"/>
      <c r="AR89" s="114"/>
      <c r="AS89" s="114"/>
      <c r="AT89" s="114"/>
      <c r="AU89" s="114"/>
      <c r="AV89" s="114"/>
      <c r="AW89" s="114"/>
      <c r="AX89" s="114"/>
      <c r="AY89" s="114"/>
      <c r="AZ89" s="114"/>
      <c r="BA89" s="114"/>
      <c r="BB89" s="114"/>
      <c r="BC89" s="114"/>
      <c r="BD89" s="114"/>
      <c r="BE89" s="114"/>
      <c r="BF89" s="114"/>
    </row>
    <row r="90" spans="2:58" s="124" customFormat="1" ht="18.75">
      <c r="B90" s="102"/>
      <c r="C90" s="102"/>
      <c r="D90" s="102"/>
      <c r="E90" s="102"/>
      <c r="F90" s="102"/>
      <c r="G90" s="141"/>
      <c r="H90" s="102"/>
      <c r="I90" s="99"/>
      <c r="J90" s="100"/>
      <c r="K90" s="99"/>
      <c r="L90" s="100"/>
      <c r="M90" s="99"/>
      <c r="N90" s="100"/>
      <c r="O90" s="99"/>
      <c r="P90" s="100"/>
      <c r="Q90" s="132"/>
      <c r="R90" s="133"/>
      <c r="AH90" s="114"/>
      <c r="AI90" s="114"/>
      <c r="AJ90" s="114"/>
      <c r="AK90" s="114"/>
      <c r="AL90" s="114"/>
      <c r="AM90" s="114"/>
      <c r="AN90" s="114"/>
      <c r="AO90" s="114"/>
      <c r="AP90" s="114"/>
      <c r="AQ90" s="114"/>
      <c r="AR90" s="114"/>
      <c r="AS90" s="114"/>
      <c r="AT90" s="114"/>
      <c r="AU90" s="114"/>
      <c r="AV90" s="114"/>
      <c r="AW90" s="114"/>
      <c r="AX90" s="114"/>
      <c r="AY90" s="114"/>
      <c r="AZ90" s="114"/>
      <c r="BA90" s="114"/>
      <c r="BB90" s="114"/>
      <c r="BC90" s="114"/>
      <c r="BD90" s="114"/>
      <c r="BE90" s="114"/>
      <c r="BF90" s="114"/>
    </row>
    <row r="91" spans="2:58" s="124" customFormat="1" ht="18.75">
      <c r="B91" s="102"/>
      <c r="C91" s="102"/>
      <c r="D91" s="102"/>
      <c r="E91" s="102"/>
      <c r="F91" s="102"/>
      <c r="G91" s="141"/>
      <c r="H91" s="102"/>
      <c r="I91" s="99"/>
      <c r="J91" s="100"/>
      <c r="K91" s="99"/>
      <c r="L91" s="100"/>
      <c r="M91" s="99"/>
      <c r="N91" s="100"/>
      <c r="O91" s="99"/>
      <c r="P91" s="100"/>
      <c r="Q91" s="132"/>
      <c r="R91" s="133"/>
      <c r="AH91" s="114"/>
      <c r="AI91" s="114"/>
      <c r="AJ91" s="114"/>
      <c r="AK91" s="114"/>
      <c r="AL91" s="114"/>
      <c r="AM91" s="114"/>
      <c r="AN91" s="114"/>
      <c r="AO91" s="114"/>
      <c r="AP91" s="114"/>
      <c r="AQ91" s="114"/>
      <c r="AR91" s="114"/>
      <c r="AS91" s="114"/>
      <c r="AT91" s="114"/>
      <c r="AU91" s="114"/>
      <c r="AV91" s="114"/>
      <c r="AW91" s="114"/>
      <c r="AX91" s="114"/>
      <c r="AY91" s="114"/>
      <c r="AZ91" s="114"/>
      <c r="BA91" s="114"/>
      <c r="BB91" s="114"/>
      <c r="BC91" s="114"/>
      <c r="BD91" s="114"/>
      <c r="BE91" s="114"/>
      <c r="BF91" s="114"/>
    </row>
    <row r="92" spans="2:58" s="124" customFormat="1">
      <c r="B92" s="98"/>
      <c r="C92" s="98"/>
      <c r="D92" s="98"/>
      <c r="E92" s="98"/>
      <c r="F92" s="98"/>
      <c r="G92" s="142"/>
      <c r="H92" s="98"/>
      <c r="I92" s="99"/>
      <c r="J92" s="100"/>
      <c r="K92" s="99"/>
      <c r="L92" s="100"/>
      <c r="M92" s="99"/>
      <c r="N92" s="100"/>
      <c r="O92" s="99"/>
      <c r="P92" s="100"/>
      <c r="Q92" s="100"/>
      <c r="R92" s="101"/>
      <c r="AH92" s="114"/>
      <c r="AI92" s="114"/>
      <c r="AJ92" s="114"/>
      <c r="AK92" s="114"/>
      <c r="AL92" s="114"/>
      <c r="AM92" s="114"/>
      <c r="AN92" s="114"/>
      <c r="AO92" s="114"/>
      <c r="AP92" s="114"/>
      <c r="AQ92" s="114"/>
      <c r="AR92" s="114"/>
      <c r="AS92" s="114"/>
      <c r="AT92" s="114"/>
      <c r="AU92" s="114"/>
      <c r="AV92" s="114"/>
      <c r="AW92" s="114"/>
      <c r="AX92" s="114"/>
      <c r="AY92" s="114"/>
      <c r="AZ92" s="114"/>
      <c r="BA92" s="114"/>
      <c r="BB92" s="114"/>
      <c r="BC92" s="114"/>
      <c r="BD92" s="114"/>
      <c r="BE92" s="114"/>
      <c r="BF92" s="114"/>
    </row>
  </sheetData>
  <mergeCells count="1">
    <mergeCell ref="B1:H1"/>
  </mergeCells>
  <conditionalFormatting sqref="H19:H24">
    <cfRule type="duplicateValues" dxfId="35" priority="28"/>
  </conditionalFormatting>
  <conditionalFormatting sqref="H19:H24">
    <cfRule type="duplicateValues" dxfId="34" priority="29"/>
    <cfRule type="duplicateValues" dxfId="33" priority="30"/>
  </conditionalFormatting>
  <conditionalFormatting sqref="H33:H41">
    <cfRule type="duplicateValues" dxfId="32" priority="25"/>
  </conditionalFormatting>
  <conditionalFormatting sqref="H33:H41">
    <cfRule type="duplicateValues" dxfId="31" priority="26"/>
    <cfRule type="duplicateValues" dxfId="30" priority="27"/>
  </conditionalFormatting>
  <conditionalFormatting sqref="H52:H57">
    <cfRule type="duplicateValues" dxfId="29" priority="19"/>
  </conditionalFormatting>
  <conditionalFormatting sqref="H52:H57">
    <cfRule type="duplicateValues" dxfId="28" priority="20"/>
    <cfRule type="duplicateValues" dxfId="27" priority="21"/>
  </conditionalFormatting>
  <conditionalFormatting sqref="H61:H70">
    <cfRule type="duplicateValues" dxfId="26" priority="13"/>
  </conditionalFormatting>
  <conditionalFormatting sqref="H61:H70">
    <cfRule type="duplicateValues" dxfId="25" priority="14"/>
    <cfRule type="duplicateValues" dxfId="24" priority="15"/>
  </conditionalFormatting>
  <conditionalFormatting sqref="H78:H84">
    <cfRule type="duplicateValues" dxfId="23" priority="10"/>
  </conditionalFormatting>
  <conditionalFormatting sqref="H78:H84">
    <cfRule type="duplicateValues" dxfId="22" priority="11"/>
    <cfRule type="duplicateValues" dxfId="21" priority="12"/>
  </conditionalFormatting>
  <conditionalFormatting sqref="H86:H87">
    <cfRule type="duplicateValues" dxfId="20" priority="7"/>
  </conditionalFormatting>
  <conditionalFormatting sqref="H86:H87">
    <cfRule type="duplicateValues" dxfId="19" priority="8"/>
    <cfRule type="duplicateValues" dxfId="18" priority="9"/>
  </conditionalFormatting>
  <conditionalFormatting sqref="H72:H74">
    <cfRule type="duplicateValues" dxfId="17" priority="4"/>
  </conditionalFormatting>
  <conditionalFormatting sqref="H72:H74">
    <cfRule type="duplicateValues" dxfId="16" priority="5"/>
    <cfRule type="duplicateValues" dxfId="15" priority="6"/>
  </conditionalFormatting>
  <conditionalFormatting sqref="H26:H31">
    <cfRule type="duplicateValues" dxfId="14" priority="31"/>
  </conditionalFormatting>
  <conditionalFormatting sqref="H26:H31">
    <cfRule type="duplicateValues" dxfId="13" priority="32"/>
    <cfRule type="duplicateValues" dxfId="12" priority="33"/>
  </conditionalFormatting>
  <conditionalFormatting sqref="H16:H17 H4:H14">
    <cfRule type="duplicateValues" dxfId="11" priority="657"/>
  </conditionalFormatting>
  <conditionalFormatting sqref="H16:H17 H4:H14">
    <cfRule type="duplicateValues" dxfId="10" priority="660"/>
    <cfRule type="duplicateValues" dxfId="9" priority="661"/>
  </conditionalFormatting>
  <conditionalFormatting sqref="H43:H50">
    <cfRule type="duplicateValues" dxfId="8" priority="2226"/>
  </conditionalFormatting>
  <conditionalFormatting sqref="H43:H50">
    <cfRule type="duplicateValues" dxfId="7" priority="2227"/>
    <cfRule type="duplicateValues" dxfId="6" priority="2228"/>
  </conditionalFormatting>
  <conditionalFormatting sqref="H76">
    <cfRule type="duplicateValues" dxfId="5" priority="2229"/>
  </conditionalFormatting>
  <conditionalFormatting sqref="H76">
    <cfRule type="duplicateValues" dxfId="4" priority="2230"/>
    <cfRule type="duplicateValues" dxfId="3" priority="2231"/>
  </conditionalFormatting>
  <conditionalFormatting sqref="H59">
    <cfRule type="duplicateValues" dxfId="2" priority="2232"/>
  </conditionalFormatting>
  <conditionalFormatting sqref="H59">
    <cfRule type="duplicateValues" dxfId="1" priority="2233"/>
    <cfRule type="duplicateValues" dxfId="0" priority="2234"/>
  </conditionalFormatting>
  <pageMargins left="0.11811023622047245" right="0.11811023622047245" top="0.15748031496062992" bottom="0.15748031496062992" header="0.31496062992125984" footer="0.31496062992125984"/>
  <pageSetup scale="50" orientation="portrait" r:id="rId1"/>
  <rowBreaks count="1" manualBreakCount="1">
    <brk id="50" max="15" man="1"/>
  </rowBreaks>
  <colBreaks count="1" manualBreakCount="1">
    <brk id="8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3</vt:i4>
      </vt:variant>
      <vt:variant>
        <vt:lpstr>Adlandırılmış Aralıklar</vt:lpstr>
      </vt:variant>
      <vt:variant>
        <vt:i4>3</vt:i4>
      </vt:variant>
    </vt:vector>
  </HeadingPairs>
  <TitlesOfParts>
    <vt:vector size="6" baseType="lpstr">
      <vt:lpstr>KAPAK </vt:lpstr>
      <vt:lpstr>ocak2019</vt:lpstr>
      <vt:lpstr>KODAK OCAK</vt:lpstr>
      <vt:lpstr>'KAPAK '!Yazdırma_Alanı</vt:lpstr>
      <vt:lpstr>'KODAK OCAK'!Yazdırma_Alanı</vt:lpstr>
      <vt:lpstr>ocak2019!Yazdırma_Alanı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Tülay Meral</dc:creator>
  <cp:lastModifiedBy>LAZKAN</cp:lastModifiedBy>
  <cp:lastPrinted>2019-01-08T13:49:42Z</cp:lastPrinted>
  <dcterms:created xsi:type="dcterms:W3CDTF">2018-08-07T08:11:40Z</dcterms:created>
  <dcterms:modified xsi:type="dcterms:W3CDTF">2019-01-15T11:36:27Z</dcterms:modified>
</cp:coreProperties>
</file>